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pUANLAMA ANAHTARI" sheetId="1" r:id="rId1"/>
    <sheet name="değerlendirme olçeği" sheetId="2" r:id="rId2"/>
  </sheets>
  <definedNames/>
  <calcPr fullCalcOnLoad="1"/>
</workbook>
</file>

<file path=xl/comments1.xml><?xml version="1.0" encoding="utf-8"?>
<comments xmlns="http://schemas.openxmlformats.org/spreadsheetml/2006/main">
  <authors>
    <author>Yazar</author>
  </authors>
  <commentList>
    <comment ref="K8" authorId="0">
      <text>
        <r>
          <rPr>
            <b/>
            <sz val="8"/>
            <rFont val="Tahoma"/>
            <family val="2"/>
          </rPr>
          <t>Yazar:</t>
        </r>
        <r>
          <rPr>
            <sz val="8"/>
            <rFont val="Tahoma"/>
            <family val="2"/>
          </rPr>
          <t xml:space="preserve">
Notlar 25 den başlayıp, 5'er 5'er artarak 100' e kadar çıkmaktadır. Güle Güle Kullanın
Turan Tosun</t>
        </r>
      </text>
    </comment>
  </commentList>
</comments>
</file>

<file path=xl/sharedStrings.xml><?xml version="1.0" encoding="utf-8"?>
<sst xmlns="http://schemas.openxmlformats.org/spreadsheetml/2006/main" count="92" uniqueCount="83">
  <si>
    <t>Sıra</t>
  </si>
  <si>
    <t>No</t>
  </si>
  <si>
    <t>A</t>
  </si>
  <si>
    <t>B</t>
  </si>
  <si>
    <t>C</t>
  </si>
  <si>
    <t>D</t>
  </si>
  <si>
    <t>E</t>
  </si>
  <si>
    <t>F</t>
  </si>
  <si>
    <r>
      <t xml:space="preserve">D- </t>
    </r>
    <r>
      <rPr>
        <i/>
        <sz val="12"/>
        <color indexed="8"/>
        <rFont val="Times New Roman"/>
        <family val="1"/>
      </rPr>
      <t xml:space="preserve">HAZIRLIK  </t>
    </r>
    <r>
      <rPr>
        <b/>
        <i/>
        <sz val="12"/>
        <color indexed="8"/>
        <rFont val="Times New Roman"/>
        <family val="1"/>
      </rPr>
      <t xml:space="preserve">20 puan </t>
    </r>
  </si>
  <si>
    <r>
      <t>E-</t>
    </r>
    <r>
      <rPr>
        <sz val="10"/>
        <color indexed="8"/>
        <rFont val="Times New Roman"/>
        <family val="1"/>
      </rPr>
      <t>ZAMANLAMA.</t>
    </r>
    <r>
      <rPr>
        <b/>
        <i/>
        <sz val="12"/>
        <color indexed="8"/>
        <rFont val="Times New Roman"/>
        <family val="1"/>
      </rPr>
      <t>10 puan</t>
    </r>
  </si>
  <si>
    <r>
      <t>A-</t>
    </r>
    <r>
      <rPr>
        <sz val="10"/>
        <color indexed="8"/>
        <rFont val="Times New Roman"/>
        <family val="1"/>
      </rPr>
      <t xml:space="preserve">PLANLAMA </t>
    </r>
    <r>
      <rPr>
        <b/>
        <i/>
        <sz val="12"/>
        <color indexed="8"/>
        <rFont val="Times New Roman"/>
        <family val="1"/>
      </rPr>
      <t>10 puan</t>
    </r>
  </si>
  <si>
    <r>
      <t>B-</t>
    </r>
    <r>
      <rPr>
        <sz val="10"/>
        <color indexed="8"/>
        <rFont val="Times New Roman"/>
        <family val="1"/>
      </rPr>
      <t xml:space="preserve">ARAŞTIRMA      </t>
    </r>
    <r>
      <rPr>
        <b/>
        <i/>
        <sz val="12"/>
        <color indexed="8"/>
        <rFont val="Times New Roman"/>
        <family val="1"/>
      </rPr>
      <t>20 puan</t>
    </r>
  </si>
  <si>
    <r>
      <t>C-</t>
    </r>
    <r>
      <rPr>
        <sz val="10"/>
        <color indexed="8"/>
        <rFont val="Times New Roman"/>
        <family val="1"/>
      </rPr>
      <t xml:space="preserve">MATARYAL KULLANIMI  </t>
    </r>
    <r>
      <rPr>
        <b/>
        <i/>
        <sz val="12"/>
        <color indexed="8"/>
        <rFont val="Times New Roman"/>
        <family val="1"/>
      </rPr>
      <t>20 puan</t>
    </r>
  </si>
  <si>
    <t>Turan TOSUN</t>
  </si>
  <si>
    <t>PERFORMANS GÖREVİ</t>
  </si>
  <si>
    <t>DERS</t>
  </si>
  <si>
    <t>Fen ve Teknoloji</t>
  </si>
  <si>
    <t>SINIF</t>
  </si>
  <si>
    <r>
      <t>KONU</t>
    </r>
    <r>
      <rPr>
        <sz val="12"/>
        <rFont val="Times New Roman"/>
        <family val="1"/>
      </rPr>
      <t xml:space="preserve"> </t>
    </r>
  </si>
  <si>
    <t>AD SOYAD</t>
  </si>
  <si>
    <r>
      <t>YÖNERGE:</t>
    </r>
    <r>
      <rPr>
        <sz val="12"/>
        <rFont val="Times New Roman"/>
        <family val="1"/>
      </rPr>
      <t xml:space="preserve"> Çalışmanızı yaparken aşağıdaki adımları izleyin.</t>
    </r>
  </si>
  <si>
    <t>1.</t>
  </si>
  <si>
    <t>Çalışmayı nasıl yapacağınızı planlayınız.</t>
  </si>
  <si>
    <t>2.</t>
  </si>
  <si>
    <t>Konu ile ilgili temel kavramları belirleyiniz.</t>
  </si>
  <si>
    <t>3.</t>
  </si>
  <si>
    <t>Belirlemiş olduğunuz temel kavramları araştırarak bilgi edininiz</t>
  </si>
  <si>
    <t>4.</t>
  </si>
  <si>
    <t>Konuyla ilgili çeşitli resim ve fotoğraflar kullanabilirsiniz.</t>
  </si>
  <si>
    <t>5.</t>
  </si>
  <si>
    <t>İnternet, kaynak kitaplar ve dergilerden yararlanınız.</t>
  </si>
  <si>
    <t>6.</t>
  </si>
  <si>
    <t>Ödevi hazırlarken öğretmen ile diyayog kurunuz</t>
  </si>
  <si>
    <t>7.</t>
  </si>
  <si>
    <t>Faydalandığınız kaynakları çalışma sonunda belirtiniz.</t>
  </si>
  <si>
    <t>8.</t>
  </si>
  <si>
    <t>Ödevinizi kalemle yazınız.</t>
  </si>
  <si>
    <t>9.</t>
  </si>
  <si>
    <t>Ödevinizi zamanında teslim ediniz</t>
  </si>
  <si>
    <t>Ödevin Veriliş T.</t>
  </si>
  <si>
    <t>Ödevin Teslim T.</t>
  </si>
  <si>
    <t xml:space="preserve">       DEĞERLENDİRİLECEK     HUSUSLAR</t>
  </si>
  <si>
    <t>PUAN</t>
  </si>
  <si>
    <t>DEĞERLENDİRME</t>
  </si>
  <si>
    <t>PLANLAMA</t>
  </si>
  <si>
    <t xml:space="preserve">Performans görevi planlanmış 5 PUAN   </t>
  </si>
  <si>
    <t xml:space="preserve"> Görev dağılımı yapılmış.5 PUAN </t>
  </si>
  <si>
    <t>ARAŞTIRMA</t>
  </si>
  <si>
    <t xml:space="preserve">• Konuyla ilgili araştırma yapılmış.10 PUAN   </t>
  </si>
  <si>
    <t xml:space="preserve"> • Çeşitli kaynaklar kullanılmış ve kaynaklar doğru belirtilmiş. 10 PUAN</t>
  </si>
  <si>
    <t>MATARYAL KULLANIMI</t>
  </si>
  <si>
    <t xml:space="preserve">• Ödevi hazırlarken konuya uygun çalışmalar seçilmiş.5 PUAN </t>
  </si>
  <si>
    <t xml:space="preserve">• İlgi çekici etkinlikler hazırlanmış. 5 PUAN </t>
  </si>
  <si>
    <t>HAZIRLIK</t>
  </si>
  <si>
    <t>• Ödevi hazırlarken gerekli özen gösterilmiş.5PUAN</t>
  </si>
  <si>
    <t>• Konunun bütünlüğü korunmuş.5 PUAN</t>
  </si>
  <si>
    <t xml:space="preserve">• Yazım kurallarına uyulmuş.5 PUN          </t>
  </si>
  <si>
    <t>• Şekiller, resimler ve yazılar görünüm olarak güzel bir şekilde hazırlanmış. Sayfa veya posterlerin tasarımı düzenli yapılmış.5 PUAN</t>
  </si>
  <si>
    <t>• Materyaller düzenli bir şekilde hazırlanmış.5 PUAN</t>
  </si>
  <si>
    <t>ZAMANLAMA</t>
  </si>
  <si>
    <t>• Ödev zamanında teslim edilmiş. 10 PUAN</t>
  </si>
  <si>
    <t xml:space="preserve">SUNUM </t>
  </si>
  <si>
    <t>Toplam</t>
  </si>
  <si>
    <t>Fen ve Teknoloji Öğrt.</t>
  </si>
  <si>
    <t xml:space="preserve"> • Değişik materyallerden faydalanılmış.10 PUAN </t>
  </si>
  <si>
    <t>• Sunum etkili bir şekilde yapılmış. Öğrenciler sunuma hazırlanmış ve konuya hakim durumda. 20 PUAN</t>
  </si>
  <si>
    <t>Adı/ Soyadı</t>
  </si>
  <si>
    <r>
      <rPr>
        <b/>
        <i/>
        <sz val="12"/>
        <color indexed="8"/>
        <rFont val="Times New Roman"/>
        <family val="1"/>
      </rPr>
      <t>F</t>
    </r>
    <r>
      <rPr>
        <sz val="12"/>
        <color indexed="8"/>
        <rFont val="Times New Roman"/>
        <family val="1"/>
      </rPr>
      <t>-</t>
    </r>
    <r>
      <rPr>
        <sz val="10"/>
        <color indexed="8"/>
        <rFont val="Times New Roman"/>
        <family val="1"/>
      </rPr>
      <t xml:space="preserve">SUNUM </t>
    </r>
    <r>
      <rPr>
        <b/>
        <i/>
        <sz val="12"/>
        <color indexed="8"/>
        <rFont val="Times New Roman"/>
        <family val="1"/>
      </rPr>
      <t>20 puan</t>
    </r>
  </si>
  <si>
    <t>turanto</t>
  </si>
  <si>
    <t>Sınıf</t>
  </si>
  <si>
    <t>Nuriye AŞUT</t>
  </si>
  <si>
    <t>BİLAL ATILGAN</t>
  </si>
  <si>
    <t>CENNET ÇAĞDAŞ</t>
  </si>
  <si>
    <t>FİLİZ ALDADAK</t>
  </si>
  <si>
    <t>GAZEL DİNLER</t>
  </si>
  <si>
    <t>İLAYDA ÇALIŞKAN</t>
  </si>
  <si>
    <t>MUHAMMET TULEZEN</t>
  </si>
  <si>
    <t>YEŞİM ÇALIŞKAN</t>
  </si>
  <si>
    <t>AKİF GÜÇLÜ</t>
  </si>
  <si>
    <t>ÜMİTCAN ÇAĞILTAŞ</t>
  </si>
  <si>
    <t>6/A</t>
  </si>
  <si>
    <t xml:space="preserve">    Fen Bilimleri Öğretmeni</t>
  </si>
  <si>
    <t>2016- 2017 EĞİTİM ÖĞRETİM YILI HASBAĞLAR ORTA OKULU 6/A SINIFI 1.DÖNEM FEN BİLİMLERİ  DERSİ DERS İÇİ KATILIM  GÖREVİ DERECELİ PUANLAMA ANAHTARI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</si>
</sst>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sz val="11"/>
      <color indexed="8"/>
      <name val="Wingdings"/>
      <family val="0"/>
    </font>
    <font>
      <sz val="8"/>
      <color indexed="8"/>
      <name val="Tahoma"/>
      <family val="2"/>
    </font>
    <font>
      <sz val="6"/>
      <color indexed="8"/>
      <name val="Tahoma"/>
      <family val="2"/>
    </font>
    <font>
      <sz val="5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Wingdings"/>
      <family val="0"/>
    </font>
    <font>
      <sz val="10"/>
      <color theme="1"/>
      <name val="Times New Roman"/>
      <family val="1"/>
    </font>
    <font>
      <sz val="8"/>
      <color theme="1"/>
      <name val="Tahoma"/>
      <family val="2"/>
    </font>
    <font>
      <sz val="6"/>
      <color theme="1"/>
      <name val="Tahoma"/>
      <family val="2"/>
    </font>
    <font>
      <sz val="5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0" borderId="10" xfId="0" applyFont="1" applyBorder="1" applyAlignment="1" applyProtection="1">
      <alignment horizontal="center" wrapText="1"/>
      <protection hidden="1"/>
    </xf>
    <xf numFmtId="0" fontId="53" fillId="0" borderId="10" xfId="0" applyFont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 wrapText="1" shrinkToFit="1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 vertical="center"/>
      <protection/>
    </xf>
    <xf numFmtId="172" fontId="0" fillId="0" borderId="0" xfId="0" applyNumberFormat="1" applyFill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center" vertical="top" wrapText="1" shrinkToFit="1"/>
      <protection/>
    </xf>
    <xf numFmtId="0" fontId="6" fillId="0" borderId="10" xfId="0" applyFont="1" applyFill="1" applyBorder="1" applyAlignment="1" applyProtection="1">
      <alignment horizontal="center" vertical="top" shrinkToFi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0" fontId="11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0" fontId="54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55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 applyProtection="1">
      <alignment horizontal="center" vertical="top" wrapText="1"/>
      <protection locked="0"/>
    </xf>
    <xf numFmtId="0" fontId="56" fillId="0" borderId="10" xfId="0" applyFont="1" applyFill="1" applyBorder="1" applyAlignment="1" applyProtection="1">
      <alignment horizontal="center" vertical="center"/>
      <protection locked="0"/>
    </xf>
    <xf numFmtId="0" fontId="56" fillId="0" borderId="10" xfId="0" applyFont="1" applyFill="1" applyBorder="1" applyAlignment="1" applyProtection="1">
      <alignment horizontal="center" wrapText="1"/>
      <protection locked="0"/>
    </xf>
    <xf numFmtId="0" fontId="56" fillId="0" borderId="10" xfId="0" applyFont="1" applyFill="1" applyBorder="1" applyAlignment="1" applyProtection="1">
      <alignment horizontal="left" wrapText="1"/>
      <protection locked="0"/>
    </xf>
    <xf numFmtId="0" fontId="57" fillId="0" borderId="10" xfId="0" applyFont="1" applyFill="1" applyBorder="1" applyAlignment="1" applyProtection="1">
      <alignment horizontal="left" wrapText="1"/>
      <protection locked="0"/>
    </xf>
    <xf numFmtId="0" fontId="58" fillId="0" borderId="0" xfId="0" applyFont="1" applyAlignment="1">
      <alignment horizontal="right" textRotation="90"/>
    </xf>
    <xf numFmtId="0" fontId="52" fillId="0" borderId="0" xfId="0" applyFont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9" fillId="0" borderId="15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left" vertical="center" shrinkToFit="1"/>
      <protection locked="0"/>
    </xf>
    <xf numFmtId="0" fontId="9" fillId="0" borderId="15" xfId="0" applyFont="1" applyFill="1" applyBorder="1" applyAlignment="1" applyProtection="1">
      <alignment horizontal="left" vertical="center" shrinkToFit="1"/>
      <protection locked="0"/>
    </xf>
    <xf numFmtId="0" fontId="10" fillId="0" borderId="14" xfId="0" applyFont="1" applyFill="1" applyBorder="1" applyAlignment="1" applyProtection="1">
      <alignment horizontal="left" vertical="center"/>
      <protection/>
    </xf>
    <xf numFmtId="0" fontId="10" fillId="0" borderId="15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top" wrapText="1" shrinkToFit="1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6" fillId="0" borderId="0" xfId="0" applyFont="1" applyFill="1" applyBorder="1" applyAlignment="1" applyProtection="1">
      <alignment horizontal="left" shrinkToFi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5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3.8515625" style="0" customWidth="1"/>
    <col min="2" max="2" width="4.28125" style="0" customWidth="1"/>
    <col min="3" max="3" width="5.8515625" style="5" customWidth="1"/>
    <col min="4" max="4" width="17.140625" style="0" customWidth="1"/>
    <col min="5" max="5" width="9.7109375" style="1" customWidth="1"/>
    <col min="6" max="10" width="9.7109375" style="0" customWidth="1"/>
    <col min="12" max="12" width="5.421875" style="0" customWidth="1"/>
  </cols>
  <sheetData>
    <row r="1" spans="1:11" ht="39" customHeight="1">
      <c r="A1" s="37" t="s">
        <v>82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7.5" customHeight="1">
      <c r="A2" s="3"/>
      <c r="B2" s="3"/>
      <c r="C2" s="4"/>
      <c r="D2" s="3"/>
      <c r="E2" s="3"/>
      <c r="F2" s="3"/>
      <c r="G2" s="3"/>
      <c r="H2" s="3"/>
      <c r="I2" s="3"/>
      <c r="J2" s="3"/>
      <c r="K2" s="3"/>
    </row>
    <row r="3" spans="1:15" ht="29.25">
      <c r="A3" s="2" t="s">
        <v>10</v>
      </c>
      <c r="B3" s="2"/>
      <c r="H3" s="2" t="s">
        <v>8</v>
      </c>
      <c r="K3" s="36" t="s">
        <v>68</v>
      </c>
      <c r="M3" s="26"/>
      <c r="N3" s="26"/>
      <c r="O3" s="26"/>
    </row>
    <row r="4" spans="1:8" ht="15.75">
      <c r="A4" s="2" t="s">
        <v>11</v>
      </c>
      <c r="B4" s="2"/>
      <c r="H4" s="2" t="s">
        <v>9</v>
      </c>
    </row>
    <row r="5" spans="1:8" ht="15.75">
      <c r="A5" s="2" t="s">
        <v>12</v>
      </c>
      <c r="B5" s="2"/>
      <c r="H5" s="24" t="s">
        <v>67</v>
      </c>
    </row>
    <row r="6" ht="9.75" customHeight="1"/>
    <row r="7" spans="1:11" ht="23.25" customHeight="1">
      <c r="A7" s="29" t="s">
        <v>0</v>
      </c>
      <c r="B7" s="29" t="s">
        <v>69</v>
      </c>
      <c r="C7" s="29" t="s">
        <v>1</v>
      </c>
      <c r="D7" s="30" t="s">
        <v>66</v>
      </c>
      <c r="E7" s="31" t="s">
        <v>2</v>
      </c>
      <c r="F7" s="31" t="s">
        <v>3</v>
      </c>
      <c r="G7" s="31" t="s">
        <v>4</v>
      </c>
      <c r="H7" s="31" t="s">
        <v>5</v>
      </c>
      <c r="I7" s="31" t="s">
        <v>6</v>
      </c>
      <c r="J7" s="31" t="s">
        <v>7</v>
      </c>
      <c r="K7" s="30" t="s">
        <v>62</v>
      </c>
    </row>
    <row r="8" spans="1:11" ht="15.75" customHeight="1">
      <c r="A8" s="27">
        <v>1</v>
      </c>
      <c r="B8" s="32" t="s">
        <v>80</v>
      </c>
      <c r="C8" s="33">
        <v>65</v>
      </c>
      <c r="D8" s="34" t="s">
        <v>71</v>
      </c>
      <c r="E8" s="6">
        <f>IF(K8=40,5,IF(K8=50,5,IF(K8=85,10,IF(K8=60,10,IF(K8=70,10,IF(K8=80,5,IF(K8=90,10,IF(K8=100,10))))))))+IF(K8=0,0,IF(K8=25,5,IF(K8=30,5,IF(K8=35,5,IF(K8=45,5,IF(K8=55,10,IF(K8=65,10,IF(K8=75,10))))))))+IF(K8=95,10)</f>
        <v>10</v>
      </c>
      <c r="F8" s="6">
        <f>IF(K8=40,10,IF(K8=50,15,IF(K8=85,20,IF(K8=60,15,IF(K8=70,15,IF(K8=80,15,IF(K8=90,15,IF(K8=100,20))))))))+IF(K8=0,0,IF(K8=25,5,IF(K8=30,5,IF(K8=35,10,IF(K8=45,10,IF(K8=55,15,IF(K8=65,15,IF(K8=75,10))))))))+IF(K8=95,20)</f>
        <v>20</v>
      </c>
      <c r="G8" s="6">
        <f>IF(K8=40,5,IF(K8=50,10,IF(K8=85,15,IF(K8=60,10,IF(K8=70,15,IF(K8=80,15,IF(K8=90,20,IF(K8=100,20))))))))+IF(K8=0,0,IF(K8=25,5,IF(K8=30,5,IF(K8=35,10,IF(K8=45,10,IF(K8=55,5,IF(K8=65,15,IF(K8=75,15))))))))+IF(K8=95,20)</f>
        <v>20</v>
      </c>
      <c r="H8" s="6">
        <f>IF(K8=40,15,IF(K8=50,5,IF(K8=85,15,IF(K8=60,10,IF(K8=70,10,IF(K8=80,20,IF(K8=90,15,IF(K8=100,20))))))))+IF(K8=0,0,IF(K8=25,5,IF(K8=30,10,IF(K8=35,5,IF(K8=45,15,IF(K8=55,10,IF(K8=65,10,IF(K8=75,15))))))))+IF(K8=95,15)</f>
        <v>20</v>
      </c>
      <c r="I8" s="6">
        <f>IF(K8=40,0,IF(K8=50,5,IF(K8=85,10,IF(K8=60,5,IF(K8=70,10,IF(K8=80,10,IF(K8=90,10,IF(K8=100,10))))))))+IF(K8=0,0,IF(K8=25,0,IF(K8=30,0,IF(K8=35,0,IF(K8=45,0,IF(K8=55,5,IF(K8=65,5,IF(K8=75,10))))))))+IF(K8=95,10)</f>
        <v>10</v>
      </c>
      <c r="J8" s="6">
        <f>IF(K8=40,5,IF(K8=50,10,IF(K8=85,15,IF(K8=60,10,IF(K8=70,10,IF(K8=80,15,IF(K8=90,20,IF(K8=100,20))))))))+IF(K8=0,0,IF(K8=25,5,IF(K8=30,5,IF(K8=35,5,IF(K8=45,5,IF(K8=55,10,IF(K8=65,10,IF(K8=75,15))))))))+IF(K8=95,20)</f>
        <v>20</v>
      </c>
      <c r="K8" s="28">
        <v>100</v>
      </c>
    </row>
    <row r="9" spans="1:11" ht="15.75" customHeight="1">
      <c r="A9" s="27">
        <v>2</v>
      </c>
      <c r="B9" s="32" t="s">
        <v>80</v>
      </c>
      <c r="C9" s="33">
        <v>66</v>
      </c>
      <c r="D9" s="34" t="s">
        <v>72</v>
      </c>
      <c r="E9" s="6">
        <f>IF(K9=40,5,IF(K9=50,10,IF(K9=85,10,IF(K9=60,5,IF(K9=70,5,IF(K9=80,10,IF(K9=90,10,IF(K9=100,10))))))))+IF(K9=0,0,IF(K9=25,5,IF(K9=30,5,IF(K9=35,5,IF(K9=45,5,IF(K9=55,5,IF(K9=65,10,IF(K9=75,10))))))))+IF(K9=95,10)</f>
        <v>10</v>
      </c>
      <c r="F9" s="6">
        <f>IF(K9=40,5,IF(K9=50,10,IF(K9=85,15,IF(K9=60,10,IF(K9=70,20,IF(K9=80,15,IF(K9=90,20,IF(K9=100,20))))))))+IF(K9=0,0,IF(K9=25,10,IF(K9=30,5,IF(K9=35,10,IF(K9=45,5,IF(K9=55,15,IF(K9=65,10,IF(K9=75,15))))))))+IF(K9=95,20)</f>
        <v>20</v>
      </c>
      <c r="G9" s="6">
        <f>IF(K9=40,10,IF(K9=50,5,IF(K9=85,20,IF(K9=60,15,IF(K9=70,10,IF(K9=80,20,IF(K9=90,15,IF(K9=100,20))))))))+IF(K9=0,0,IF(K9=25,5,IF(K9=30,10,IF(K9=35,5,IF(K9=45,10,IF(K9=55,15,IF(K9=65,15,IF(K9=75,15))))))))+IF(K9=95,15)</f>
        <v>15</v>
      </c>
      <c r="H9" s="6">
        <f>IF(K9=40,10,IF(K9=50,10,IF(K9=85,10,IF(K9=60,20,IF(K9=70,15,IF(K9=80,15,IF(K9=90,20,IF(K9=100,20))))))))+IF(K9=0,0,IF(K9=25,5,IF(K9=30,5,IF(K9=35,10,IF(K9=45,15,IF(K9=55,10,IF(K9=65,15,IF(K9=75,10))))))))+IF(K9=95,20)</f>
        <v>20</v>
      </c>
      <c r="I9" s="6">
        <f>IF(K9=40,5,IF(K9=50,10,IF(K9=85,10,IF(K9=60,0,IF(K9=70,5,IF(K9=80,10,IF(K9=90,10,IF(K9=100,10))))))))+IF(K9=0,0,IF(K9=25,0,IF(K9=30,0,IF(K9=35,0,IF(K9=45,0,IF(K9=55,5,IF(K9=65,10,IF(K9=75,10))))))))+IF(K9=95,10)</f>
        <v>10</v>
      </c>
      <c r="J9" s="6">
        <f>IF(K9=40,5,IF(K9=50,5,IF(K9=85,20,IF(K9=60,10,IF(K9=70,15,IF(K9=80,10,IF(K9=90,15,IF(K9=100,20))))))))+IF(K9=0,0,IF(K9=25,0,IF(K9=30,5,IF(K9=35,5,IF(K9=45,10,IF(K9=55,5,IF(K9=65,5,IF(K9=75,15))))))))+IF(K9=95,20)</f>
        <v>15</v>
      </c>
      <c r="K9" s="7">
        <v>90</v>
      </c>
    </row>
    <row r="10" spans="1:11" ht="15.75" customHeight="1">
      <c r="A10" s="27">
        <v>3</v>
      </c>
      <c r="B10" s="32" t="s">
        <v>80</v>
      </c>
      <c r="C10" s="33">
        <v>67</v>
      </c>
      <c r="D10" s="34" t="s">
        <v>73</v>
      </c>
      <c r="E10" s="6">
        <f>IF(K10=40,10,IF(K10=50,5,IF(K10=85,5,IF(K10=60,10,IF(K10=70,10,IF(K10=80,5,IF(K10=90,5,IF(K10=100,10))))))))+IF(K10=0,0,IF(K10=25,5,IF(K10=30,5,IF(K10=35,10,IF(K10=45,5,IF(K10=55,10,IF(K10=65,10,IF(K10=75,10))))))))+IF(K10=95,10)</f>
        <v>10</v>
      </c>
      <c r="F10" s="6">
        <f>IF(K10=40,5,IF(K10=50,5,IF(K10=85,15,IF(K10=60,10,IF(K10=70,10,IF(K10=80,20,IF(K10=90,15,IF(K10=100,20))))))))+IF(K10=0,0,IF(K10=25,0,IF(K10=30,10,IF(K10=35,5,IF(K10=45,5,IF(K10=55,10,IF(K10=65,15,IF(K10=75,10))))))))+IF(K10=95,20)</f>
        <v>20</v>
      </c>
      <c r="G10" s="6">
        <f>IF(K10=40,10,IF(K10=50,20,IF(K10=85,15,IF(K10=60,10,IF(K10=70,20,IF(K10=80,10,IF(K10=90,20,IF(K10=100,20))))))))+IF(K10=0,0,IF(K10=25,5,IF(K10=30,5,IF(K10=35,10,IF(K10=45,15,IF(K10=55,10,IF(K10=65,10,IF(K10=75,20))))))))+IF(K10=95,20)</f>
        <v>20</v>
      </c>
      <c r="H10" s="6">
        <f>IF(K10=40,10,IF(K10=50,15,IF(K10=85,20,IF(K10=60,15,IF(K10=70,5,IF(K10=80,20,IF(K10=90,20,IF(K10=100,20))))))))+IF(K10=0,0,IF(K10=25,10,IF(K10=30,5,IF(K10=35,10,IF(K10=45,10,IF(K10=55,5,IF(K10=65,10,IF(K10=75,15))))))))+IF(K10=95,20)</f>
        <v>20</v>
      </c>
      <c r="I10" s="6">
        <f>IF(K10=40,5,IF(K10=50,0,IF(K10=85,10,IF(K10=60,10,IF(K10=70,10,IF(K10=80,5,IF(K10=90,10,IF(K10=100,10))))))))+IF(K10=0,0,IF(K10=25,0,IF(K10=30,0,IF(K10=35,0,IF(K10=45,5,IF(K10=55,10,IF(K10=65,10,IF(K10=75,10))))))))+IF(K10=95,10)</f>
        <v>10</v>
      </c>
      <c r="J10" s="6">
        <f>IF(K10=40,0,IF(K10=50,5,IF(K10=85,20,IF(K10=60,5,IF(K10=70,15,IF(K10=80,20,IF(K10=90,20,IF(K10=100,20))))))))+IF(K10=0,0,IF(K10=25,5,IF(K10=30,5,IF(K10=35,0,IF(K10=45,5,IF(K10=55,10,IF(K10=65,10,IF(K10=75,10))))))))+IF(K10=95,15)</f>
        <v>15</v>
      </c>
      <c r="K10" s="7">
        <v>95</v>
      </c>
    </row>
    <row r="11" spans="1:11" ht="15.75" customHeight="1">
      <c r="A11" s="27">
        <v>4</v>
      </c>
      <c r="B11" s="32" t="s">
        <v>80</v>
      </c>
      <c r="C11" s="33">
        <v>68</v>
      </c>
      <c r="D11" s="34" t="s">
        <v>74</v>
      </c>
      <c r="E11" s="6">
        <f>IF(K11=40,5,IF(K11=50,5,IF(K11=85,10,IF(K11=60,10,IF(K11=70,10,IF(K11=80,5,IF(K11=90,10,IF(K11=100,10))))))))+IF(K11=0,0,IF(K11=25,5,IF(K11=30,5,IF(K11=35,5,IF(K11=45,5,IF(K11=55,10,IF(K11=65,10,IF(K11=75,10))))))))+IF(K11=95,10)</f>
        <v>5</v>
      </c>
      <c r="F11" s="6">
        <f>IF(K11=40,10,IF(K11=50,15,IF(K11=85,20,IF(K11=60,15,IF(K11=70,15,IF(K11=80,15,IF(K11=90,15,IF(K11=100,20))))))))+IF(K11=0,0,IF(K11=25,5,IF(K11=30,5,IF(K11=35,10,IF(K11=45,10,IF(K11=55,15,IF(K11=65,15,IF(K11=75,10))))))))+IF(K11=95,20)</f>
        <v>15</v>
      </c>
      <c r="G11" s="6">
        <f>IF(K11=40,5,IF(K11=50,10,IF(K11=85,15,IF(K11=60,10,IF(K11=70,15,IF(K11=80,15,IF(K11=90,20,IF(K11=100,20))))))))+IF(K11=0,0,IF(K11=25,5,IF(K11=30,5,IF(K11=35,10,IF(K11=45,10,IF(K11=55,5,IF(K11=65,15,IF(K11=75,15))))))))+IF(K11=95,20)</f>
        <v>15</v>
      </c>
      <c r="H11" s="6">
        <f>IF(K11=40,15,IF(K11=50,5,IF(K11=85,15,IF(K11=60,10,IF(K11=70,10,IF(K11=80,20,IF(K11=90,15,IF(K11=100,20))))))))+IF(K11=0,0,IF(K11=25,5,IF(K11=30,10,IF(K11=35,5,IF(K11=45,15,IF(K11=55,10,IF(K11=65,10,IF(K11=75,15))))))))+IF(K11=95,15)</f>
        <v>20</v>
      </c>
      <c r="I11" s="6">
        <f>IF(K11=40,0,IF(K11=50,5,IF(K11=85,10,IF(K11=60,5,IF(K11=70,10,IF(K11=80,10,IF(K11=90,10,IF(K11=100,10))))))))+IF(K11=0,0,IF(K11=25,0,IF(K11=30,0,IF(K11=35,0,IF(K11=45,0,IF(K11=55,5,IF(K11=65,5,IF(K11=75,10))))))))+IF(K11=95,10)</f>
        <v>10</v>
      </c>
      <c r="J11" s="6">
        <f>IF(K11=40,5,IF(K11=50,10,IF(K11=85,15,IF(K11=60,10,IF(K11=70,10,IF(K11=80,15,IF(K11=90,20,IF(K11=100,20))))))))+IF(K11=0,0,IF(K11=25,5,IF(K11=30,5,IF(K11=35,5,IF(K11=45,5,IF(K11=55,10,IF(K11=65,10,IF(K11=75,15))))))))+IF(K11=95,20)</f>
        <v>15</v>
      </c>
      <c r="K11" s="7">
        <v>80</v>
      </c>
    </row>
    <row r="12" spans="1:11" ht="15.75" customHeight="1">
      <c r="A12" s="27">
        <v>5</v>
      </c>
      <c r="B12" s="32" t="s">
        <v>80</v>
      </c>
      <c r="C12" s="33">
        <v>69</v>
      </c>
      <c r="D12" s="34" t="s">
        <v>75</v>
      </c>
      <c r="E12" s="6">
        <f>IF(K12=40,5,IF(K12=50,10,IF(K12=85,10,IF(K12=60,5,IF(K12=70,5,IF(K12=80,10,IF(K12=90,10,IF(K12=100,10))))))))+IF(K12=0,0,IF(K12=25,5,IF(K12=30,5,IF(K12=35,5,IF(K12=45,5,IF(K12=55,5,IF(K12=65,10,IF(K12=75,10))))))))+IF(K12=95,10)</f>
        <v>10</v>
      </c>
      <c r="F12" s="6">
        <f>IF(K12=40,5,IF(K12=50,10,IF(K12=85,15,IF(K12=60,10,IF(K12=70,20,IF(K12=80,15,IF(K12=90,20,IF(K12=100,20))))))))+IF(K12=0,0,IF(K12=25,10,IF(K12=30,5,IF(K12=35,10,IF(K12=45,5,IF(K12=55,15,IF(K12=65,10,IF(K12=75,15))))))))+IF(K12=95,20)</f>
        <v>20</v>
      </c>
      <c r="G12" s="6">
        <f>IF(K12=40,10,IF(K12=50,5,IF(K12=85,20,IF(K12=60,15,IF(K12=70,10,IF(K12=80,20,IF(K12=90,15,IF(K12=100,20))))))))+IF(K12=0,0,IF(K12=25,5,IF(K12=30,10,IF(K12=35,5,IF(K12=45,10,IF(K12=55,15,IF(K12=65,15,IF(K12=75,15))))))))+IF(K12=95,15)</f>
        <v>15</v>
      </c>
      <c r="H12" s="6">
        <f>IF(K12=40,10,IF(K12=50,10,IF(K12=85,10,IF(K12=60,20,IF(K12=70,15,IF(K12=80,15,IF(K12=90,20,IF(K12=100,20))))))))+IF(K12=0,0,IF(K12=25,5,IF(K12=30,5,IF(K12=35,10,IF(K12=45,15,IF(K12=55,10,IF(K12=65,15,IF(K12=75,10))))))))+IF(K12=95,20)</f>
        <v>20</v>
      </c>
      <c r="I12" s="6">
        <f>IF(K12=40,5,IF(K12=50,10,IF(K12=85,10,IF(K12=60,0,IF(K12=70,5,IF(K12=80,10,IF(K12=90,10,IF(K12=100,10))))))))+IF(K12=0,0,IF(K12=25,0,IF(K12=30,0,IF(K12=35,0,IF(K12=45,0,IF(K12=55,5,IF(K12=65,10,IF(K12=75,10))))))))+IF(K12=95,10)</f>
        <v>10</v>
      </c>
      <c r="J12" s="6">
        <f>IF(K12=40,5,IF(K12=50,5,IF(K12=85,20,IF(K12=60,10,IF(K12=70,15,IF(K12=80,10,IF(K12=90,15,IF(K12=100,20))))))))+IF(K12=0,0,IF(K12=25,0,IF(K12=30,5,IF(K12=35,5,IF(K12=45,10,IF(K12=55,5,IF(K12=65,5,IF(K12=75,15))))))))+IF(K12=95,20)</f>
        <v>15</v>
      </c>
      <c r="K12" s="7">
        <v>90</v>
      </c>
    </row>
    <row r="13" spans="1:11" ht="15.75" customHeight="1">
      <c r="A13" s="27">
        <v>6</v>
      </c>
      <c r="B13" s="32" t="s">
        <v>80</v>
      </c>
      <c r="C13" s="33">
        <v>70</v>
      </c>
      <c r="D13" s="34" t="s">
        <v>76</v>
      </c>
      <c r="E13" s="6">
        <f>IF(K13=40,10,IF(K13=50,5,IF(K13=85,5,IF(K13=60,10,IF(K13=70,10,IF(K13=80,5,IF(K13=90,5,IF(K13=100,10))))))))+IF(K13=0,0,IF(K13=25,5,IF(K13=30,5,IF(K13=35,10,IF(K13=45,5,IF(K13=55,10,IF(K13=65,10,IF(K13=75,10))))))))+IF(K13=95,10)</f>
        <v>5</v>
      </c>
      <c r="F13" s="6">
        <f>IF(K13=40,5,IF(K13=50,5,IF(K13=85,15,IF(K13=60,10,IF(K13=70,10,IF(K13=80,20,IF(K13=90,15,IF(K13=100,20))))))))+IF(K13=0,0,IF(K13=25,0,IF(K13=30,10,IF(K13=35,5,IF(K13=45,5,IF(K13=55,10,IF(K13=65,15,IF(K13=75,10))))))))+IF(K13=95,20)</f>
        <v>15</v>
      </c>
      <c r="G13" s="6">
        <f>IF(K13=40,10,IF(K13=50,20,IF(K13=85,15,IF(K13=60,10,IF(K13=70,20,IF(K13=80,10,IF(K13=90,20,IF(K13=100,20))))))))+IF(K13=0,0,IF(K13=25,5,IF(K13=30,5,IF(K13=35,10,IF(K13=45,15,IF(K13=55,10,IF(K13=65,10,IF(K13=75,20))))))))+IF(K13=95,20)</f>
        <v>20</v>
      </c>
      <c r="H13" s="6">
        <f>IF(K13=40,10,IF(K13=50,15,IF(K13=85,20,IF(K13=60,15,IF(K13=70,5,IF(K13=80,20,IF(K13=90,20,IF(K13=100,20))))))))+IF(K13=0,0,IF(K13=25,10,IF(K13=30,5,IF(K13=35,10,IF(K13=45,10,IF(K13=55,5,IF(K13=65,10,IF(K13=75,15))))))))+IF(K13=95,20)</f>
        <v>20</v>
      </c>
      <c r="I13" s="6">
        <f>IF(K13=40,5,IF(K13=50,0,IF(K13=85,10,IF(K13=60,10,IF(K13=70,10,IF(K13=80,5,IF(K13=90,10,IF(K13=100,10))))))))+IF(K13=0,0,IF(K13=25,0,IF(K13=30,0,IF(K13=35,0,IF(K13=45,5,IF(K13=55,10,IF(K13=65,10,IF(K13=75,10))))))))+IF(K13=95,10)</f>
        <v>10</v>
      </c>
      <c r="J13" s="6">
        <f>IF(K13=40,0,IF(K13=50,5,IF(K13=85,20,IF(K13=60,5,IF(K13=70,15,IF(K13=80,20,IF(K13=90,20,IF(K13=100,20))))))))+IF(K13=0,0,IF(K13=25,5,IF(K13=30,5,IF(K13=35,0,IF(K13=45,5,IF(K13=55,10,IF(K13=65,10,IF(K13=75,10))))))))+IF(K13=95,15)</f>
        <v>20</v>
      </c>
      <c r="K13" s="7">
        <v>90</v>
      </c>
    </row>
    <row r="14" spans="1:11" ht="15.75" customHeight="1">
      <c r="A14" s="27">
        <v>7</v>
      </c>
      <c r="B14" s="32" t="s">
        <v>80</v>
      </c>
      <c r="C14" s="33">
        <v>71</v>
      </c>
      <c r="D14" s="35" t="s">
        <v>79</v>
      </c>
      <c r="E14" s="6">
        <f>IF(K14=40,5,IF(K14=50,5,IF(K14=85,10,IF(K14=60,10,IF(K14=70,10,IF(K14=80,5,IF(K14=90,10,IF(K14=100,10))))))))+IF(K14=0,0,IF(K14=25,5,IF(K14=30,5,IF(K14=35,5,IF(K14=45,5,IF(K14=55,10,IF(K14=65,10,IF(K14=75,10))))))))+IF(K14=95,10)</f>
        <v>10</v>
      </c>
      <c r="F14" s="6">
        <f>IF(K14=40,10,IF(K14=50,15,IF(K14=85,20,IF(K14=60,15,IF(K14=70,15,IF(K14=80,15,IF(K14=90,15,IF(K14=100,20))))))))+IF(K14=0,0,IF(K14=25,5,IF(K14=30,5,IF(K14=35,10,IF(K14=45,10,IF(K14=55,15,IF(K14=65,15,IF(K14=75,10))))))))+IF(K14=95,20)</f>
        <v>20</v>
      </c>
      <c r="G14" s="6">
        <f>IF(K14=40,5,IF(K14=50,10,IF(K14=85,15,IF(K14=60,10,IF(K14=70,15,IF(K14=80,15,IF(K14=90,20,IF(K14=100,20))))))))+IF(K14=0,0,IF(K14=25,5,IF(K14=30,5,IF(K14=35,10,IF(K14=45,10,IF(K14=55,5,IF(K14=65,15,IF(K14=75,15))))))))+IF(K14=95,20)</f>
        <v>20</v>
      </c>
      <c r="H14" s="6">
        <f>IF(K14=40,15,IF(K14=50,5,IF(K14=85,15,IF(K14=60,10,IF(K14=70,10,IF(K14=80,20,IF(K14=90,15,IF(K14=100,20))))))))+IF(K14=0,0,IF(K14=25,5,IF(K14=30,10,IF(K14=35,5,IF(K14=45,15,IF(K14=55,10,IF(K14=65,10,IF(K14=75,15))))))))+IF(K14=95,15)</f>
        <v>20</v>
      </c>
      <c r="I14" s="6">
        <f>IF(K14=40,0,IF(K14=50,5,IF(K14=85,10,IF(K14=60,5,IF(K14=70,10,IF(K14=80,10,IF(K14=90,10,IF(K14=100,10))))))))+IF(K14=0,0,IF(K14=25,0,IF(K14=30,0,IF(K14=35,0,IF(K14=45,0,IF(K14=55,5,IF(K14=65,5,IF(K14=75,10))))))))+IF(K14=95,10)</f>
        <v>10</v>
      </c>
      <c r="J14" s="6">
        <f>IF(K14=40,5,IF(K14=50,10,IF(K14=85,15,IF(K14=60,10,IF(K14=70,10,IF(K14=80,15,IF(K14=90,20,IF(K14=100,20))))))))+IF(K14=0,0,IF(K14=25,5,IF(K14=30,5,IF(K14=35,5,IF(K14=45,5,IF(K14=55,10,IF(K14=65,10,IF(K14=75,15))))))))+IF(K14=95,20)</f>
        <v>20</v>
      </c>
      <c r="K14" s="7">
        <v>100</v>
      </c>
    </row>
    <row r="15" spans="1:11" ht="15.75" customHeight="1">
      <c r="A15" s="27">
        <v>8</v>
      </c>
      <c r="B15" s="32" t="s">
        <v>80</v>
      </c>
      <c r="C15" s="33">
        <v>72</v>
      </c>
      <c r="D15" s="34" t="s">
        <v>77</v>
      </c>
      <c r="E15" s="6">
        <f>IF(K15=40,5,IF(K15=50,10,IF(K15=85,10,IF(K15=60,5,IF(K15=70,5,IF(K15=80,10,IF(K15=90,10,IF(K15=100,10))))))))+IF(K15=0,0,IF(K15=25,5,IF(K15=30,5,IF(K15=35,5,IF(K15=45,5,IF(K15=55,5,IF(K15=65,10,IF(K15=75,10))))))))+IF(K15=95,10)</f>
        <v>10</v>
      </c>
      <c r="F15" s="6">
        <f>IF(K15=40,5,IF(K15=50,10,IF(K15=85,15,IF(K15=60,10,IF(K15=70,20,IF(K15=80,15,IF(K15=90,20,IF(K15=100,20))))))))+IF(K15=0,0,IF(K15=25,10,IF(K15=30,5,IF(K15=35,10,IF(K15=45,5,IF(K15=55,15,IF(K15=65,10,IF(K15=75,15))))))))+IF(K15=95,20)</f>
        <v>20</v>
      </c>
      <c r="G15" s="6">
        <f>IF(K15=40,10,IF(K15=50,5,IF(K15=85,20,IF(K15=60,15,IF(K15=70,10,IF(K15=80,20,IF(K15=90,15,IF(K15=100,20))))))))+IF(K15=0,0,IF(K15=25,5,IF(K15=30,10,IF(K15=35,5,IF(K15=45,10,IF(K15=55,15,IF(K15=65,15,IF(K15=75,15))))))))+IF(K15=95,15)</f>
        <v>15</v>
      </c>
      <c r="H15" s="6">
        <f>IF(K15=40,10,IF(K15=50,10,IF(K15=85,10,IF(K15=60,20,IF(K15=70,15,IF(K15=80,15,IF(K15=90,20,IF(K15=100,20))))))))+IF(K15=0,0,IF(K15=25,5,IF(K15=30,5,IF(K15=35,10,IF(K15=45,15,IF(K15=55,10,IF(K15=65,15,IF(K15=75,10))))))))+IF(K15=95,20)</f>
        <v>20</v>
      </c>
      <c r="I15" s="6">
        <f>IF(K15=40,5,IF(K15=50,10,IF(K15=85,10,IF(K15=60,0,IF(K15=70,5,IF(K15=80,10,IF(K15=90,10,IF(K15=100,10))))))))+IF(K15=0,0,IF(K15=25,0,IF(K15=30,0,IF(K15=35,0,IF(K15=45,0,IF(K15=55,5,IF(K15=65,10,IF(K15=75,10))))))))+IF(K15=95,10)</f>
        <v>10</v>
      </c>
      <c r="J15" s="6">
        <f>IF(K15=40,5,IF(K15=50,5,IF(K15=85,20,IF(K15=60,10,IF(K15=70,15,IF(K15=80,10,IF(K15=90,15,IF(K15=100,20))))))))+IF(K15=0,0,IF(K15=25,0,IF(K15=30,5,IF(K15=35,5,IF(K15=45,10,IF(K15=55,5,IF(K15=65,5,IF(K15=75,15))))))))+IF(K15=95,20)</f>
        <v>20</v>
      </c>
      <c r="K15" s="7">
        <v>95</v>
      </c>
    </row>
    <row r="16" spans="1:11" ht="15.75" customHeight="1">
      <c r="A16" s="27">
        <v>9</v>
      </c>
      <c r="B16" s="32" t="s">
        <v>80</v>
      </c>
      <c r="C16" s="33">
        <v>73</v>
      </c>
      <c r="D16" s="34" t="s">
        <v>78</v>
      </c>
      <c r="E16" s="6">
        <f>IF(K16=40,10,IF(K16=50,5,IF(K16=85,5,IF(K16=60,10,IF(K16=70,10,IF(K16=80,5,IF(K16=90,5,IF(K16=100,10))))))))+IF(K16=0,0,IF(K16=25,5,IF(K16=30,5,IF(K16=35,10,IF(K16=45,5,IF(K16=55,10,IF(K16=65,10,IF(K16=75,10))))))))+IF(K16=95,10)</f>
        <v>5</v>
      </c>
      <c r="F16" s="6">
        <f>IF(K16=40,5,IF(K16=50,5,IF(K16=85,15,IF(K16=60,10,IF(K16=70,10,IF(K16=80,20,IF(K16=90,15,IF(K16=100,20))))))))+IF(K16=0,0,IF(K16=25,0,IF(K16=30,10,IF(K16=35,5,IF(K16=45,5,IF(K16=55,10,IF(K16=65,15,IF(K16=75,10))))))))+IF(K16=95,20)</f>
        <v>15</v>
      </c>
      <c r="G16" s="6">
        <f>IF(K16=40,10,IF(K16=50,20,IF(K16=85,15,IF(K16=60,10,IF(K16=70,20,IF(K16=80,10,IF(K16=90,20,IF(K16=100,20))))))))+IF(K16=0,0,IF(K16=25,5,IF(K16=30,5,IF(K16=35,10,IF(K16=45,15,IF(K16=55,10,IF(K16=65,10,IF(K16=75,20))))))))+IF(K16=95,20)</f>
        <v>20</v>
      </c>
      <c r="H16" s="6">
        <f>IF(K16=40,10,IF(K16=50,15,IF(K16=85,20,IF(K16=60,15,IF(K16=70,5,IF(K16=80,20,IF(K16=90,20,IF(K16=100,20))))))))+IF(K16=0,0,IF(K16=25,10,IF(K16=30,5,IF(K16=35,10,IF(K16=45,10,IF(K16=55,5,IF(K16=65,10,IF(K16=75,15))))))))+IF(K16=95,20)</f>
        <v>20</v>
      </c>
      <c r="I16" s="6">
        <f>IF(K16=40,5,IF(K16=50,0,IF(K16=85,10,IF(K16=60,10,IF(K16=70,10,IF(K16=80,5,IF(K16=90,10,IF(K16=100,10))))))))+IF(K16=0,0,IF(K16=25,0,IF(K16=30,0,IF(K16=35,0,IF(K16=45,5,IF(K16=55,10,IF(K16=65,10,IF(K16=75,10))))))))+IF(K16=95,10)</f>
        <v>10</v>
      </c>
      <c r="J16" s="6">
        <f>IF(K16=40,0,IF(K16=50,5,IF(K16=85,20,IF(K16=60,5,IF(K16=70,15,IF(K16=80,20,IF(K16=90,20,IF(K16=100,20))))))))+IF(K16=0,0,IF(K16=25,5,IF(K16=30,5,IF(K16=35,0,IF(K16=45,5,IF(K16=55,10,IF(K16=65,10,IF(K16=75,10))))))))+IF(K16=95,15)</f>
        <v>20</v>
      </c>
      <c r="K16" s="7">
        <v>90</v>
      </c>
    </row>
    <row r="17" spans="1:11" ht="15.75" customHeight="1">
      <c r="A17" s="27">
        <v>10</v>
      </c>
      <c r="B17" s="32"/>
      <c r="C17" s="33"/>
      <c r="D17" s="34"/>
      <c r="E17" s="6">
        <f>IF(K17=40,5,IF(K17=50,5,IF(K17=85,10,IF(K17=60,10,IF(K17=70,10,IF(K17=80,5,IF(K17=90,10,IF(K17=100,10))))))))+IF(K17=0,0,IF(K17=25,5,IF(K17=30,5,IF(K17=35,5,IF(K17=45,5,IF(K17=55,10,IF(K17=65,10,IF(K17=75,10))))))))+IF(K17=95,10)</f>
        <v>0</v>
      </c>
      <c r="F17" s="6">
        <f>IF(K17=40,10,IF(K17=50,15,IF(K17=85,20,IF(K17=60,15,IF(K17=70,15,IF(K17=80,15,IF(K17=90,15,IF(K17=100,20))))))))+IF(K17=0,0,IF(K17=25,5,IF(K17=30,5,IF(K17=35,10,IF(K17=45,10,IF(K17=55,15,IF(K17=65,15,IF(K17=75,10))))))))+IF(K17=95,20)</f>
        <v>0</v>
      </c>
      <c r="G17" s="6">
        <f>IF(K17=40,5,IF(K17=50,10,IF(K17=85,15,IF(K17=60,10,IF(K17=70,15,IF(K17=80,15,IF(K17=90,20,IF(K17=100,20))))))))+IF(K17=0,0,IF(K17=25,5,IF(K17=30,5,IF(K17=35,10,IF(K17=45,10,IF(K17=55,5,IF(K17=65,15,IF(K17=75,15))))))))+IF(K17=95,20)</f>
        <v>0</v>
      </c>
      <c r="H17" s="6">
        <f>IF(K17=40,15,IF(K17=50,5,IF(K17=85,15,IF(K17=60,10,IF(K17=70,10,IF(K17=80,20,IF(K17=90,15,IF(K17=100,20))))))))+IF(K17=0,0,IF(K17=25,5,IF(K17=30,10,IF(K17=35,5,IF(K17=45,15,IF(K17=55,10,IF(K17=65,10,IF(K17=75,15))))))))+IF(K17=95,15)</f>
        <v>0</v>
      </c>
      <c r="I17" s="6">
        <f>IF(K17=40,0,IF(K17=50,5,IF(K17=85,10,IF(K17=60,5,IF(K17=70,10,IF(K17=80,10,IF(K17=90,10,IF(K17=100,10))))))))+IF(K17=0,0,IF(K17=25,0,IF(K17=30,0,IF(K17=35,0,IF(K17=45,0,IF(K17=55,5,IF(K17=65,5,IF(K17=75,10))))))))+IF(K17=95,10)</f>
        <v>0</v>
      </c>
      <c r="J17" s="6">
        <f>IF(K17=40,5,IF(K17=50,10,IF(K17=85,15,IF(K17=60,10,IF(K17=70,10,IF(K17=80,15,IF(K17=90,20,IF(K17=100,20))))))))+IF(K17=0,0,IF(K17=25,5,IF(K17=30,5,IF(K17=35,5,IF(K17=45,5,IF(K17=55,10,IF(K17=65,10,IF(K17=75,15))))))))+IF(K17=95,20)</f>
        <v>0</v>
      </c>
      <c r="K17" s="7">
        <v>0</v>
      </c>
    </row>
    <row r="18" spans="1:11" ht="15.75" customHeight="1">
      <c r="A18" s="27">
        <v>11</v>
      </c>
      <c r="B18" s="32"/>
      <c r="C18" s="33"/>
      <c r="D18" s="34"/>
      <c r="E18" s="6">
        <f>IF(K18=40,5,IF(K18=50,10,IF(K18=85,10,IF(K18=60,5,IF(K18=70,5,IF(K18=80,10,IF(K18=90,10,IF(K18=100,10))))))))+IF(K18=0,0,IF(K18=25,5,IF(K18=30,5,IF(K18=35,5,IF(K18=45,5,IF(K18=55,5,IF(K18=65,10,IF(K18=75,10))))))))+IF(K18=95,10)</f>
        <v>0</v>
      </c>
      <c r="F18" s="6">
        <f>IF(K18=40,5,IF(K18=50,10,IF(K18=85,15,IF(K18=60,10,IF(K18=70,20,IF(K18=80,15,IF(K18=90,20,IF(K18=100,20))))))))+IF(K18=0,0,IF(K18=25,10,IF(K18=30,5,IF(K18=35,10,IF(K18=45,5,IF(K18=55,15,IF(K18=65,10,IF(K18=75,15))))))))+IF(K18=95,20)</f>
        <v>0</v>
      </c>
      <c r="G18" s="6">
        <f>IF(K18=40,10,IF(K18=50,5,IF(K18=85,20,IF(K18=60,15,IF(K18=70,10,IF(K18=80,20,IF(K18=90,15,IF(K18=100,20))))))))+IF(K18=0,0,IF(K18=25,5,IF(K18=30,10,IF(K18=35,5,IF(K18=45,10,IF(K18=55,15,IF(K18=65,15,IF(K18=75,15))))))))+IF(K18=95,15)</f>
        <v>0</v>
      </c>
      <c r="H18" s="6">
        <f>IF(K18=40,10,IF(K18=50,10,IF(K18=85,10,IF(K18=60,20,IF(K18=70,15,IF(K18=80,15,IF(K18=90,20,IF(K18=100,20))))))))+IF(K18=0,0,IF(K18=25,5,IF(K18=30,5,IF(K18=35,10,IF(K18=45,15,IF(K18=55,10,IF(K18=65,15,IF(K18=75,10))))))))+IF(K18=95,20)</f>
        <v>0</v>
      </c>
      <c r="I18" s="6">
        <f>IF(K18=40,5,IF(K18=50,10,IF(K18=85,10,IF(K18=60,0,IF(K18=70,5,IF(K18=80,10,IF(K18=90,10,IF(K18=100,10))))))))+IF(K18=0,0,IF(K18=25,0,IF(K18=30,0,IF(K18=35,0,IF(K18=45,0,IF(K18=55,5,IF(K18=65,10,IF(K18=75,10))))))))+IF(K18=95,10)</f>
        <v>0</v>
      </c>
      <c r="J18" s="6">
        <f>IF(K18=40,5,IF(K18=50,5,IF(K18=85,20,IF(K18=60,10,IF(K18=70,15,IF(K18=80,10,IF(K18=90,15,IF(K18=100,20))))))))+IF(K18=0,0,IF(K18=25,0,IF(K18=30,5,IF(K18=35,5,IF(K18=45,10,IF(K18=55,5,IF(K18=65,5,IF(K18=75,15))))))))+IF(K18=95,20)</f>
        <v>0</v>
      </c>
      <c r="K18" s="7">
        <v>0</v>
      </c>
    </row>
    <row r="19" spans="1:11" ht="15.75" customHeight="1">
      <c r="A19" s="27">
        <v>12</v>
      </c>
      <c r="B19" s="32"/>
      <c r="C19" s="33"/>
      <c r="D19" s="34"/>
      <c r="E19" s="6">
        <f>IF(K19=40,10,IF(K19=50,5,IF(K19=85,5,IF(K19=60,10,IF(K19=70,10,IF(K19=80,5,IF(K19=90,5,IF(K19=100,10))))))))+IF(K19=0,0,IF(K19=25,5,IF(K19=30,5,IF(K19=35,10,IF(K19=45,5,IF(K19=55,10,IF(K19=65,10,IF(K19=75,10))))))))+IF(K19=95,10)</f>
        <v>0</v>
      </c>
      <c r="F19" s="6">
        <f>IF(K19=40,5,IF(K19=50,5,IF(K19=85,15,IF(K19=60,10,IF(K19=70,10,IF(K19=80,20,IF(K19=90,15,IF(K19=100,20))))))))+IF(K19=0,0,IF(K19=25,0,IF(K19=30,10,IF(K19=35,5,IF(K19=45,5,IF(K19=55,10,IF(K19=65,15,IF(K19=75,10))))))))+IF(K19=95,20)</f>
        <v>0</v>
      </c>
      <c r="G19" s="6">
        <f>IF(K19=40,10,IF(K19=50,20,IF(K19=85,15,IF(K19=60,10,IF(K19=70,20,IF(K19=80,10,IF(K19=90,20,IF(K19=100,20))))))))+IF(K19=0,0,IF(K19=25,5,IF(K19=30,5,IF(K19=35,10,IF(K19=45,15,IF(K19=55,10,IF(K19=65,10,IF(K19=75,20))))))))+IF(K19=95,20)</f>
        <v>0</v>
      </c>
      <c r="H19" s="6">
        <f>IF(K19=40,10,IF(K19=50,15,IF(K19=85,20,IF(K19=60,15,IF(K19=70,5,IF(K19=80,20,IF(K19=90,20,IF(K19=100,20))))))))+IF(K19=0,0,IF(K19=25,10,IF(K19=30,5,IF(K19=35,10,IF(K19=45,10,IF(K19=55,5,IF(K19=65,10,IF(K19=75,15))))))))+IF(K19=95,20)</f>
        <v>0</v>
      </c>
      <c r="I19" s="6">
        <f>IF(K19=40,5,IF(K19=50,0,IF(K19=85,10,IF(K19=60,10,IF(K19=70,10,IF(K19=80,5,IF(K19=90,10,IF(K19=100,10))))))))+IF(K19=0,0,IF(K19=25,0,IF(K19=30,0,IF(K19=35,0,IF(K19=45,5,IF(K19=55,10,IF(K19=65,10,IF(K19=75,10))))))))+IF(K19=95,10)</f>
        <v>0</v>
      </c>
      <c r="J19" s="6">
        <f>IF(K19=40,0,IF(K19=50,5,IF(K19=85,20,IF(K19=60,5,IF(K19=70,15,IF(K19=80,20,IF(K19=90,20,IF(K19=100,20))))))))+IF(K19=0,0,IF(K19=25,5,IF(K19=30,5,IF(K19=35,0,IF(K19=45,5,IF(K19=55,10,IF(K19=65,10,IF(K19=75,10))))))))+IF(K19=95,15)</f>
        <v>0</v>
      </c>
      <c r="K19" s="7">
        <v>0</v>
      </c>
    </row>
    <row r="20" spans="1:11" ht="15.75" customHeight="1">
      <c r="A20" s="27">
        <v>13</v>
      </c>
      <c r="B20" s="32"/>
      <c r="C20" s="33"/>
      <c r="D20" s="34"/>
      <c r="E20" s="6">
        <f>IF(K20=40,5,IF(K20=50,5,IF(K20=85,10,IF(K20=60,10,IF(K20=70,10,IF(K20=80,5,IF(K20=90,10,IF(K20=100,10))))))))+IF(K20=0,0,IF(K20=25,5,IF(K20=30,5,IF(K20=35,5,IF(K20=45,5,IF(K20=55,10,IF(K20=65,10,IF(K20=75,10))))))))+IF(K20=95,10)</f>
        <v>0</v>
      </c>
      <c r="F20" s="6">
        <f>IF(K20=40,10,IF(K20=50,15,IF(K20=85,20,IF(K20=60,15,IF(K20=70,15,IF(K20=80,15,IF(K20=90,15,IF(K20=100,20))))))))+IF(K20=0,0,IF(K20=25,5,IF(K20=30,5,IF(K20=35,10,IF(K20=45,10,IF(K20=55,15,IF(K20=65,15,IF(K20=75,10))))))))+IF(K20=95,20)</f>
        <v>0</v>
      </c>
      <c r="G20" s="6">
        <f>IF(K20=40,5,IF(K20=50,10,IF(K20=85,15,IF(K20=60,10,IF(K20=70,15,IF(K20=80,15,IF(K20=90,20,IF(K20=100,20))))))))+IF(K20=0,0,IF(K20=25,5,IF(K20=30,5,IF(K20=35,10,IF(K20=45,10,IF(K20=55,5,IF(K20=65,15,IF(K20=75,15))))))))+IF(K20=95,20)</f>
        <v>0</v>
      </c>
      <c r="H20" s="6">
        <f>IF(K20=40,15,IF(K20=50,5,IF(K20=85,15,IF(K20=60,10,IF(K20=70,10,IF(K20=80,20,IF(K20=90,15,IF(K20=100,20))))))))+IF(K20=0,0,IF(K20=25,5,IF(K20=30,10,IF(K20=35,5,IF(K20=45,15,IF(K20=55,10,IF(K20=65,10,IF(K20=75,15))))))))+IF(K20=95,15)</f>
        <v>0</v>
      </c>
      <c r="I20" s="6">
        <f>IF(K20=40,0,IF(K20=50,5,IF(K20=85,10,IF(K20=60,5,IF(K20=70,10,IF(K20=80,10,IF(K20=90,10,IF(K20=100,10))))))))+IF(K20=0,0,IF(K20=25,0,IF(K20=30,0,IF(K20=35,0,IF(K20=45,0,IF(K20=55,5,IF(K20=65,5,IF(K20=75,10))))))))+IF(K20=95,10)</f>
        <v>0</v>
      </c>
      <c r="J20" s="6">
        <f>IF(K20=40,5,IF(K20=50,10,IF(K20=85,15,IF(K20=60,10,IF(K20=70,10,IF(K20=80,15,IF(K20=90,20,IF(K20=100,20))))))))+IF(K20=0,0,IF(K20=25,5,IF(K20=30,5,IF(K20=35,5,IF(K20=45,5,IF(K20=55,10,IF(K20=65,10,IF(K20=75,15))))))))+IF(K20=95,20)</f>
        <v>0</v>
      </c>
      <c r="K20" s="7"/>
    </row>
    <row r="21" spans="1:11" ht="15.75" customHeight="1">
      <c r="A21" s="27">
        <v>14</v>
      </c>
      <c r="B21" s="32"/>
      <c r="C21" s="33"/>
      <c r="D21" s="34"/>
      <c r="E21" s="6">
        <f>IF(K21=40,5,IF(K21=50,10,IF(K21=85,10,IF(K21=60,5,IF(K21=70,5,IF(K21=80,10,IF(K21=90,10,IF(K21=100,10))))))))+IF(K21=0,0,IF(K21=25,5,IF(K21=30,5,IF(K21=35,5,IF(K21=45,5,IF(K21=55,5,IF(K21=65,10,IF(K21=75,10))))))))+IF(K21=95,10)</f>
        <v>0</v>
      </c>
      <c r="F21" s="6">
        <f>IF(K21=40,5,IF(K21=50,10,IF(K21=85,15,IF(K21=60,10,IF(K21=70,20,IF(K21=80,15,IF(K21=90,20,IF(K21=100,20))))))))+IF(K21=0,0,IF(K21=25,10,IF(K21=30,5,IF(K21=35,10,IF(K21=45,5,IF(K21=55,15,IF(K21=65,10,IF(K21=75,15))))))))+IF(K21=95,20)</f>
        <v>0</v>
      </c>
      <c r="G21" s="6">
        <f>IF(K21=40,10,IF(K21=50,5,IF(K21=85,20,IF(K21=60,15,IF(K21=70,10,IF(K21=80,20,IF(K21=90,15,IF(K21=100,20))))))))+IF(K21=0,0,IF(K21=25,5,IF(K21=30,10,IF(K21=35,5,IF(K21=45,10,IF(K21=55,15,IF(K21=65,15,IF(K21=75,15))))))))+IF(K21=95,15)</f>
        <v>0</v>
      </c>
      <c r="H21" s="6">
        <f>IF(K21=40,10,IF(K21=50,10,IF(K21=85,10,IF(K21=60,20,IF(K21=70,15,IF(K21=80,15,IF(K21=90,20,IF(K21=100,20))))))))+IF(K21=0,0,IF(K21=25,5,IF(K21=30,5,IF(K21=35,10,IF(K21=45,15,IF(K21=55,10,IF(K21=65,15,IF(K21=75,10))))))))+IF(K21=95,20)</f>
        <v>0</v>
      </c>
      <c r="I21" s="6">
        <f>IF(K21=40,5,IF(K21=50,10,IF(K21=85,10,IF(K21=60,0,IF(K21=70,5,IF(K21=80,10,IF(K21=90,10,IF(K21=100,10))))))))+IF(K21=0,0,IF(K21=25,0,IF(K21=30,0,IF(K21=35,0,IF(K21=45,0,IF(K21=55,5,IF(K21=65,10,IF(K21=75,10))))))))+IF(K21=95,10)</f>
        <v>0</v>
      </c>
      <c r="J21" s="6">
        <f>IF(K21=40,5,IF(K21=50,5,IF(K21=85,20,IF(K21=60,10,IF(K21=70,15,IF(K21=80,10,IF(K21=90,15,IF(K21=100,20))))))))+IF(K21=0,0,IF(K21=25,0,IF(K21=30,5,IF(K21=35,5,IF(K21=45,10,IF(K21=55,5,IF(K21=65,5,IF(K21=75,15))))))))+IF(K21=95,20)</f>
        <v>0</v>
      </c>
      <c r="K21" s="7"/>
    </row>
    <row r="22" spans="1:11" ht="15.75" customHeight="1">
      <c r="A22" s="27">
        <v>15</v>
      </c>
      <c r="B22" s="32"/>
      <c r="C22" s="33"/>
      <c r="D22" s="34"/>
      <c r="E22" s="6">
        <f>IF(K22=40,10,IF(K22=50,5,IF(K22=85,5,IF(K22=60,10,IF(K22=70,10,IF(K22=80,5,IF(K22=90,5,IF(K22=100,10))))))))+IF(K22=0,0,IF(K22=25,5,IF(K22=30,5,IF(K22=35,10,IF(K22=45,5,IF(K22=55,10,IF(K22=65,10,IF(K22=75,10))))))))+IF(K22=95,10)</f>
        <v>0</v>
      </c>
      <c r="F22" s="6">
        <f>IF(K22=40,5,IF(K22=50,5,IF(K22=85,15,IF(K22=60,10,IF(K22=70,10,IF(K22=80,20,IF(K22=90,15,IF(K22=100,20))))))))+IF(K22=0,0,IF(K22=25,0,IF(K22=30,10,IF(K22=35,5,IF(K22=45,5,IF(K22=55,10,IF(K22=65,15,IF(K22=75,10))))))))+IF(K22=95,20)</f>
        <v>0</v>
      </c>
      <c r="G22" s="6">
        <f>IF(K22=40,10,IF(K22=50,20,IF(K22=85,15,IF(K22=60,10,IF(K22=70,20,IF(K22=80,10,IF(K22=90,20,IF(K22=100,20))))))))+IF(K22=0,0,IF(K22=25,5,IF(K22=30,5,IF(K22=35,10,IF(K22=45,15,IF(K22=55,10,IF(K22=65,10,IF(K22=75,20))))))))+IF(K22=95,20)</f>
        <v>0</v>
      </c>
      <c r="H22" s="6">
        <f>IF(K22=40,10,IF(K22=50,15,IF(K22=85,20,IF(K22=60,15,IF(K22=70,5,IF(K22=80,20,IF(K22=90,20,IF(K22=100,20))))))))+IF(K22=0,0,IF(K22=25,10,IF(K22=30,5,IF(K22=35,10,IF(K22=45,10,IF(K22=55,5,IF(K22=65,10,IF(K22=75,15))))))))+IF(K22=95,20)</f>
        <v>0</v>
      </c>
      <c r="I22" s="6">
        <f>IF(K22=40,5,IF(K22=50,0,IF(K22=85,10,IF(K22=60,10,IF(K22=70,10,IF(K22=80,5,IF(K22=90,10,IF(K22=100,10))))))))+IF(K22=0,0,IF(K22=25,0,IF(K22=30,0,IF(K22=35,0,IF(K22=45,5,IF(K22=55,10,IF(K22=65,10,IF(K22=75,10))))))))+IF(K22=95,10)</f>
        <v>0</v>
      </c>
      <c r="J22" s="6">
        <f>IF(K22=40,0,IF(K22=50,5,IF(K22=85,20,IF(K22=60,5,IF(K22=70,15,IF(K22=80,20,IF(K22=90,20,IF(K22=100,20))))))))+IF(K22=0,0,IF(K22=25,5,IF(K22=30,5,IF(K22=35,0,IF(K22=45,5,IF(K22=55,10,IF(K22=65,10,IF(K22=75,10))))))))+IF(K22=95,15)</f>
        <v>0</v>
      </c>
      <c r="K22" s="7"/>
    </row>
    <row r="23" spans="1:11" ht="15.75" customHeight="1">
      <c r="A23" s="27">
        <v>16</v>
      </c>
      <c r="B23" s="32"/>
      <c r="C23" s="33"/>
      <c r="D23" s="34"/>
      <c r="E23" s="6">
        <f>IF(K23=40,5,IF(K23=50,5,IF(K23=85,10,IF(K23=60,10,IF(K23=70,10,IF(K23=80,5,IF(K23=90,10,IF(K23=100,10))))))))+IF(K23=0,0,IF(K23=25,5,IF(K23=30,5,IF(K23=35,5,IF(K23=45,5,IF(K23=55,10,IF(K23=65,10,IF(K23=75,10))))))))+IF(K23=95,10)</f>
        <v>0</v>
      </c>
      <c r="F23" s="6">
        <f>IF(K23=40,10,IF(K23=50,15,IF(K23=85,20,IF(K23=60,15,IF(K23=70,15,IF(K23=80,15,IF(K23=90,15,IF(K23=100,20))))))))+IF(K23=0,0,IF(K23=25,5,IF(K23=30,5,IF(K23=35,10,IF(K23=45,10,IF(K23=55,15,IF(K23=65,15,IF(K23=75,10))))))))+IF(K23=95,20)</f>
        <v>0</v>
      </c>
      <c r="G23" s="6">
        <f>IF(K23=40,5,IF(K23=50,10,IF(K23=85,15,IF(K23=60,10,IF(K23=70,15,IF(K23=80,15,IF(K23=90,20,IF(K23=100,20))))))))+IF(K23=0,0,IF(K23=25,5,IF(K23=30,5,IF(K23=35,10,IF(K23=45,10,IF(K23=55,5,IF(K23=65,15,IF(K23=75,15))))))))+IF(K23=95,20)</f>
        <v>0</v>
      </c>
      <c r="H23" s="6">
        <f>IF(K23=40,15,IF(K23=50,5,IF(K23=85,15,IF(K23=60,10,IF(K23=70,10,IF(K23=80,20,IF(K23=90,15,IF(K23=100,20))))))))+IF(K23=0,0,IF(K23=25,5,IF(K23=30,10,IF(K23=35,5,IF(K23=45,15,IF(K23=55,10,IF(K23=65,10,IF(K23=75,15))))))))+IF(K23=95,15)</f>
        <v>0</v>
      </c>
      <c r="I23" s="6">
        <f>IF(K23=40,0,IF(K23=50,5,IF(K23=85,10,IF(K23=60,5,IF(K23=70,10,IF(K23=80,10,IF(K23=90,10,IF(K23=100,10))))))))+IF(K23=0,0,IF(K23=25,0,IF(K23=30,0,IF(K23=35,0,IF(K23=45,0,IF(K23=55,5,IF(K23=65,5,IF(K23=75,10))))))))+IF(K23=95,10)</f>
        <v>0</v>
      </c>
      <c r="J23" s="6">
        <f>IF(K23=40,5,IF(K23=50,10,IF(K23=85,15,IF(K23=60,10,IF(K23=70,10,IF(K23=80,15,IF(K23=90,20,IF(K23=100,20))))))))+IF(K23=0,0,IF(K23=25,5,IF(K23=30,5,IF(K23=35,5,IF(K23=45,5,IF(K23=55,10,IF(K23=65,10,IF(K23=75,15))))))))+IF(K23=95,20)</f>
        <v>0</v>
      </c>
      <c r="K23" s="7"/>
    </row>
    <row r="24" spans="1:11" ht="15.75" customHeight="1">
      <c r="A24" s="27">
        <v>17</v>
      </c>
      <c r="B24" s="32"/>
      <c r="C24" s="33"/>
      <c r="D24" s="34"/>
      <c r="E24" s="6">
        <f>IF(K24=40,5,IF(K24=50,10,IF(K24=85,10,IF(K24=60,5,IF(K24=70,5,IF(K24=80,10,IF(K24=90,10,IF(K24=100,10))))))))+IF(K24=0,0,IF(K24=25,5,IF(K24=30,5,IF(K24=35,5,IF(K24=45,5,IF(K24=55,5,IF(K24=65,10,IF(K24=75,10))))))))+IF(K24=95,10)</f>
        <v>0</v>
      </c>
      <c r="F24" s="6">
        <f>IF(K24=40,5,IF(K24=50,10,IF(K24=85,15,IF(K24=60,10,IF(K24=70,20,IF(K24=80,15,IF(K24=90,20,IF(K24=100,20))))))))+IF(K24=0,0,IF(K24=25,10,IF(K24=30,5,IF(K24=35,10,IF(K24=45,5,IF(K24=55,15,IF(K24=65,10,IF(K24=75,15))))))))+IF(K24=95,20)</f>
        <v>0</v>
      </c>
      <c r="G24" s="6">
        <f>IF(K24=40,10,IF(K24=50,5,IF(K24=85,20,IF(K24=60,15,IF(K24=70,10,IF(K24=80,20,IF(K24=90,15,IF(K24=100,20))))))))+IF(K24=0,0,IF(K24=25,5,IF(K24=30,10,IF(K24=35,5,IF(K24=45,10,IF(K24=55,15,IF(K24=65,15,IF(K24=75,15))))))))+IF(K24=95,15)</f>
        <v>0</v>
      </c>
      <c r="H24" s="6">
        <f>IF(K24=40,10,IF(K24=50,10,IF(K24=85,10,IF(K24=60,20,IF(K24=70,15,IF(K24=80,15,IF(K24=90,20,IF(K24=100,20))))))))+IF(K24=0,0,IF(K24=25,5,IF(K24=30,5,IF(K24=35,10,IF(K24=45,15,IF(K24=55,10,IF(K24=65,15,IF(K24=75,10))))))))+IF(K24=95,20)</f>
        <v>0</v>
      </c>
      <c r="I24" s="6">
        <f>IF(K24=40,5,IF(K24=50,10,IF(K24=85,10,IF(K24=60,0,IF(K24=70,5,IF(K24=80,10,IF(K24=90,10,IF(K24=100,10))))))))+IF(K24=0,0,IF(K24=25,0,IF(K24=30,0,IF(K24=35,0,IF(K24=45,0,IF(K24=55,5,IF(K24=65,10,IF(K24=75,10))))))))+IF(K24=95,10)</f>
        <v>0</v>
      </c>
      <c r="J24" s="6">
        <f>IF(K24=40,5,IF(K24=50,5,IF(K24=85,20,IF(K24=60,10,IF(K24=70,15,IF(K24=80,10,IF(K24=90,15,IF(K24=100,20))))))))+IF(K24=0,0,IF(K24=25,0,IF(K24=30,5,IF(K24=35,5,IF(K24=45,10,IF(K24=55,5,IF(K24=65,5,IF(K24=75,15))))))))+IF(K24=95,20)</f>
        <v>0</v>
      </c>
      <c r="K24" s="7"/>
    </row>
    <row r="25" spans="1:11" ht="15.75" customHeight="1">
      <c r="A25" s="27">
        <v>18</v>
      </c>
      <c r="B25" s="32"/>
      <c r="C25" s="33"/>
      <c r="D25" s="34"/>
      <c r="E25" s="6">
        <f>IF(K25=40,10,IF(K25=50,5,IF(K25=85,5,IF(K25=60,10,IF(K25=70,10,IF(K25=80,5,IF(K25=90,5,IF(K25=100,10))))))))+IF(K25=0,0,IF(K25=25,5,IF(K25=30,5,IF(K25=35,10,IF(K25=45,5,IF(K25=55,10,IF(K25=65,10,IF(K25=75,10))))))))+IF(K25=95,10)</f>
        <v>0</v>
      </c>
      <c r="F25" s="6">
        <f>IF(K25=40,5,IF(K25=50,5,IF(K25=85,15,IF(K25=60,10,IF(K25=70,10,IF(K25=80,20,IF(K25=90,15,IF(K25=100,20))))))))+IF(K25=0,0,IF(K25=25,0,IF(K25=30,10,IF(K25=35,5,IF(K25=45,5,IF(K25=55,10,IF(K25=65,15,IF(K25=75,10))))))))+IF(K25=95,20)</f>
        <v>0</v>
      </c>
      <c r="G25" s="6">
        <f>IF(K25=40,10,IF(K25=50,20,IF(K25=85,15,IF(K25=60,10,IF(K25=70,20,IF(K25=80,10,IF(K25=90,20,IF(K25=100,20))))))))+IF(K25=0,0,IF(K25=25,5,IF(K25=30,5,IF(K25=35,10,IF(K25=45,15,IF(K25=55,10,IF(K25=65,10,IF(K25=75,20))))))))+IF(K25=95,20)</f>
        <v>0</v>
      </c>
      <c r="H25" s="6">
        <f>IF(K25=40,10,IF(K25=50,15,IF(K25=85,20,IF(K25=60,15,IF(K25=70,5,IF(K25=80,20,IF(K25=90,20,IF(K25=100,20))))))))+IF(K25=0,0,IF(K25=25,10,IF(K25=30,5,IF(K25=35,10,IF(K25=45,10,IF(K25=55,5,IF(K25=65,10,IF(K25=75,15))))))))+IF(K25=95,20)</f>
        <v>0</v>
      </c>
      <c r="I25" s="6">
        <f>IF(K25=40,5,IF(K25=50,0,IF(K25=85,10,IF(K25=60,10,IF(K25=70,10,IF(K25=80,5,IF(K25=90,10,IF(K25=100,10))))))))+IF(K25=0,0,IF(K25=25,0,IF(K25=30,0,IF(K25=35,0,IF(K25=45,5,IF(K25=55,10,IF(K25=65,10,IF(K25=75,10))))))))+IF(K25=95,10)</f>
        <v>0</v>
      </c>
      <c r="J25" s="6">
        <f>IF(K25=40,0,IF(K25=50,5,IF(K25=85,20,IF(K25=60,5,IF(K25=70,15,IF(K25=80,20,IF(K25=90,20,IF(K25=100,20))))))))+IF(K25=0,0,IF(K25=25,5,IF(K25=30,5,IF(K25=35,0,IF(K25=45,5,IF(K25=55,10,IF(K25=65,10,IF(K25=75,10))))))))+IF(K25=95,15)</f>
        <v>0</v>
      </c>
      <c r="K25" s="7"/>
    </row>
    <row r="26" spans="1:11" ht="15.75" customHeight="1">
      <c r="A26" s="27">
        <v>19</v>
      </c>
      <c r="B26" s="32"/>
      <c r="C26" s="33"/>
      <c r="D26" s="34"/>
      <c r="E26" s="6">
        <f>IF(K26=40,5,IF(K26=50,5,IF(K26=85,10,IF(K26=60,10,IF(K26=70,10,IF(K26=80,5,IF(K26=90,10,IF(K26=100,10))))))))+IF(K26=0,0,IF(K26=25,5,IF(K26=30,5,IF(K26=35,5,IF(K26=45,5,IF(K26=55,10,IF(K26=65,10,IF(K26=75,10))))))))+IF(K26=95,10)</f>
        <v>0</v>
      </c>
      <c r="F26" s="6">
        <f>IF(K26=40,10,IF(K26=50,15,IF(K26=85,20,IF(K26=60,15,IF(K26=70,15,IF(K26=80,15,IF(K26=90,15,IF(K26=100,20))))))))+IF(K26=0,0,IF(K26=25,5,IF(K26=30,5,IF(K26=35,10,IF(K26=45,10,IF(K26=55,15,IF(K26=65,15,IF(K26=75,10))))))))+IF(K26=95,20)</f>
        <v>0</v>
      </c>
      <c r="G26" s="6">
        <f>IF(K26=40,5,IF(K26=50,10,IF(K26=85,15,IF(K26=60,10,IF(K26=70,15,IF(K26=80,15,IF(K26=90,20,IF(K26=100,20))))))))+IF(K26=0,0,IF(K26=25,5,IF(K26=30,5,IF(K26=35,10,IF(K26=45,10,IF(K26=55,5,IF(K26=65,15,IF(K26=75,15))))))))+IF(K26=95,20)</f>
        <v>0</v>
      </c>
      <c r="H26" s="6">
        <f>IF(K26=40,15,IF(K26=50,5,IF(K26=85,15,IF(K26=60,10,IF(K26=70,10,IF(K26=80,20,IF(K26=90,15,IF(K26=100,20))))))))+IF(K26=0,0,IF(K26=25,5,IF(K26=30,10,IF(K26=35,5,IF(K26=45,15,IF(K26=55,10,IF(K26=65,10,IF(K26=75,15))))))))+IF(K26=95,15)</f>
        <v>0</v>
      </c>
      <c r="I26" s="6">
        <f>IF(K26=40,0,IF(K26=50,5,IF(K26=85,10,IF(K26=60,5,IF(K26=70,10,IF(K26=80,10,IF(K26=90,10,IF(K26=100,10))))))))+IF(K26=0,0,IF(K26=25,0,IF(K26=30,0,IF(K26=35,0,IF(K26=45,0,IF(K26=55,5,IF(K26=65,5,IF(K26=75,10))))))))+IF(K26=95,10)</f>
        <v>0</v>
      </c>
      <c r="J26" s="6">
        <f>IF(K26=40,5,IF(K26=50,10,IF(K26=85,15,IF(K26=60,10,IF(K26=70,10,IF(K26=80,15,IF(K26=90,20,IF(K26=100,20))))))))+IF(K26=0,0,IF(K26=25,5,IF(K26=30,5,IF(K26=35,5,IF(K26=45,5,IF(K26=55,10,IF(K26=65,10,IF(K26=75,15))))))))+IF(K26=95,20)</f>
        <v>0</v>
      </c>
      <c r="K26" s="7"/>
    </row>
    <row r="27" spans="1:11" ht="15.75" customHeight="1">
      <c r="A27" s="27">
        <v>20</v>
      </c>
      <c r="B27" s="32"/>
      <c r="C27" s="33"/>
      <c r="D27" s="34"/>
      <c r="E27" s="6">
        <f>IF(K27=40,5,IF(K27=50,10,IF(K27=85,10,IF(K27=60,5,IF(K27=70,5,IF(K27=80,10,IF(K27=90,10,IF(K27=100,10))))))))+IF(K27=0,0,IF(K27=25,5,IF(K27=30,5,IF(K27=35,5,IF(K27=45,5,IF(K27=55,5,IF(K27=65,10,IF(K27=75,10))))))))+IF(K27=95,10)</f>
        <v>0</v>
      </c>
      <c r="F27" s="6">
        <f>IF(K27=40,5,IF(K27=50,10,IF(K27=85,15,IF(K27=60,10,IF(K27=70,20,IF(K27=80,15,IF(K27=90,20,IF(K27=100,20))))))))+IF(K27=0,0,IF(K27=25,10,IF(K27=30,5,IF(K27=35,10,IF(K27=45,5,IF(K27=55,15,IF(K27=65,10,IF(K27=75,15))))))))+IF(K27=95,20)</f>
        <v>0</v>
      </c>
      <c r="G27" s="6">
        <f>IF(K27=40,10,IF(K27=50,5,IF(K27=85,20,IF(K27=60,15,IF(K27=70,10,IF(K27=80,20,IF(K27=90,15,IF(K27=100,20))))))))+IF(K27=0,0,IF(K27=25,5,IF(K27=30,10,IF(K27=35,5,IF(K27=45,10,IF(K27=55,15,IF(K27=65,15,IF(K27=75,15))))))))+IF(K27=95,15)</f>
        <v>0</v>
      </c>
      <c r="H27" s="6">
        <f>IF(K27=40,10,IF(K27=50,10,IF(K27=85,10,IF(K27=60,20,IF(K27=70,15,IF(K27=80,15,IF(K27=90,20,IF(K27=100,20))))))))+IF(K27=0,0,IF(K27=25,5,IF(K27=30,5,IF(K27=35,10,IF(K27=45,15,IF(K27=55,10,IF(K27=65,15,IF(K27=75,10))))))))+IF(K27=95,20)</f>
        <v>0</v>
      </c>
      <c r="I27" s="6">
        <f>IF(K27=40,5,IF(K27=50,10,IF(K27=85,10,IF(K27=60,0,IF(K27=70,5,IF(K27=80,10,IF(K27=90,10,IF(K27=100,10))))))))+IF(K27=0,0,IF(K27=25,0,IF(K27=30,0,IF(K27=35,0,IF(K27=45,0,IF(K27=55,5,IF(K27=65,10,IF(K27=75,10))))))))+IF(K27=95,10)</f>
        <v>0</v>
      </c>
      <c r="J27" s="6">
        <f>IF(K27=40,5,IF(K27=50,5,IF(K27=85,20,IF(K27=60,10,IF(K27=70,15,IF(K27=80,10,IF(K27=90,15,IF(K27=100,20))))))))+IF(K27=0,0,IF(K27=25,0,IF(K27=30,5,IF(K27=35,5,IF(K27=45,10,IF(K27=55,5,IF(K27=65,5,IF(K27=75,15))))))))+IF(K27=95,20)</f>
        <v>0</v>
      </c>
      <c r="K27" s="7"/>
    </row>
    <row r="28" spans="1:11" ht="15.75" customHeight="1">
      <c r="A28" s="27">
        <v>21</v>
      </c>
      <c r="B28" s="32"/>
      <c r="C28" s="33"/>
      <c r="D28" s="34"/>
      <c r="E28" s="6">
        <f>IF(K28=40,10,IF(K28=50,5,IF(K28=85,5,IF(K28=60,10,IF(K28=70,10,IF(K28=80,5,IF(K28=90,5,IF(K28=100,10))))))))+IF(K28=0,0,IF(K28=25,5,IF(K28=30,5,IF(K28=35,10,IF(K28=45,5,IF(K28=55,10,IF(K28=65,10,IF(K28=75,10))))))))+IF(K28=95,10)</f>
        <v>0</v>
      </c>
      <c r="F28" s="6">
        <f>IF(K28=40,5,IF(K28=50,5,IF(K28=85,15,IF(K28=60,10,IF(K28=70,10,IF(K28=80,20,IF(K28=90,15,IF(K28=100,20))))))))+IF(K28=0,0,IF(K28=25,0,IF(K28=30,10,IF(K28=35,5,IF(K28=45,5,IF(K28=55,10,IF(K28=65,15,IF(K28=75,10))))))))+IF(K28=95,20)</f>
        <v>0</v>
      </c>
      <c r="G28" s="6">
        <f>IF(K28=40,10,IF(K28=50,20,IF(K28=85,15,IF(K28=60,10,IF(K28=70,20,IF(K28=80,10,IF(K28=90,20,IF(K28=100,20))))))))+IF(K28=0,0,IF(K28=25,5,IF(K28=30,5,IF(K28=35,10,IF(K28=45,15,IF(K28=55,10,IF(K28=65,10,IF(K28=75,20))))))))+IF(K28=95,20)</f>
        <v>0</v>
      </c>
      <c r="H28" s="6">
        <f>IF(K28=40,10,IF(K28=50,15,IF(K28=85,20,IF(K28=60,15,IF(K28=70,5,IF(K28=80,20,IF(K28=90,20,IF(K28=100,20))))))))+IF(K28=0,0,IF(K28=25,10,IF(K28=30,5,IF(K28=35,10,IF(K28=45,10,IF(K28=55,5,IF(K28=65,10,IF(K28=75,15))))))))+IF(K28=95,20)</f>
        <v>0</v>
      </c>
      <c r="I28" s="6">
        <f>IF(K28=40,5,IF(K28=50,0,IF(K28=85,10,IF(K28=60,10,IF(K28=70,10,IF(K28=80,5,IF(K28=90,10,IF(K28=100,10))))))))+IF(K28=0,0,IF(K28=25,0,IF(K28=30,0,IF(K28=35,0,IF(K28=45,5,IF(K28=55,10,IF(K28=65,10,IF(K28=75,10))))))))+IF(K28=95,10)</f>
        <v>0</v>
      </c>
      <c r="J28" s="6">
        <f>IF(K28=40,0,IF(K28=50,5,IF(K28=85,20,IF(K28=60,5,IF(K28=70,15,IF(K28=80,20,IF(K28=90,20,IF(K28=100,20))))))))+IF(K28=0,0,IF(K28=25,5,IF(K28=30,5,IF(K28=35,0,IF(K28=45,5,IF(K28=55,10,IF(K28=65,10,IF(K28=75,10))))))))+IF(K28=95,15)</f>
        <v>0</v>
      </c>
      <c r="K28" s="7"/>
    </row>
    <row r="29" spans="1:11" ht="15.75" customHeight="1">
      <c r="A29" s="27">
        <v>22</v>
      </c>
      <c r="B29" s="32"/>
      <c r="C29" s="33"/>
      <c r="D29" s="34"/>
      <c r="E29" s="6">
        <f>IF(K29=40,5,IF(K29=50,5,IF(K29=85,10,IF(K29=60,10,IF(K29=70,10,IF(K29=80,5,IF(K29=90,10,IF(K29=100,10))))))))+IF(K29=0,0,IF(K29=25,5,IF(K29=30,5,IF(K29=35,5,IF(K29=45,5,IF(K29=55,10,IF(K29=65,10,IF(K29=75,10))))))))+IF(K29=95,10)</f>
        <v>0</v>
      </c>
      <c r="F29" s="6">
        <f>IF(K29=40,10,IF(K29=50,15,IF(K29=85,20,IF(K29=60,15,IF(K29=70,15,IF(K29=80,15,IF(K29=90,15,IF(K29=100,20))))))))+IF(K29=0,0,IF(K29=25,5,IF(K29=30,5,IF(K29=35,10,IF(K29=45,10,IF(K29=55,15,IF(K29=65,15,IF(K29=75,10))))))))+IF(K29=95,20)</f>
        <v>0</v>
      </c>
      <c r="G29" s="6">
        <f>IF(K29=40,5,IF(K29=50,10,IF(K29=85,15,IF(K29=60,10,IF(K29=70,15,IF(K29=80,15,IF(K29=90,20,IF(K29=100,20))))))))+IF(K29=0,0,IF(K29=25,5,IF(K29=30,5,IF(K29=35,10,IF(K29=45,10,IF(K29=55,5,IF(K29=65,15,IF(K29=75,15))))))))+IF(K29=95,20)</f>
        <v>0</v>
      </c>
      <c r="H29" s="6">
        <f>IF(K29=40,15,IF(K29=50,5,IF(K29=85,15,IF(K29=60,10,IF(K29=70,10,IF(K29=80,20,IF(K29=90,15,IF(K29=100,20))))))))+IF(K29=0,0,IF(K29=25,5,IF(K29=30,10,IF(K29=35,5,IF(K29=45,15,IF(K29=55,10,IF(K29=65,10,IF(K29=75,15))))))))+IF(K29=95,15)</f>
        <v>0</v>
      </c>
      <c r="I29" s="6">
        <f>IF(K29=40,0,IF(K29=50,5,IF(K29=85,10,IF(K29=60,5,IF(K29=70,10,IF(K29=80,10,IF(K29=90,10,IF(K29=100,10))))))))+IF(K29=0,0,IF(K29=25,0,IF(K29=30,0,IF(K29=35,0,IF(K29=45,0,IF(K29=55,5,IF(K29=65,5,IF(K29=75,10))))))))+IF(K29=95,10)</f>
        <v>0</v>
      </c>
      <c r="J29" s="6">
        <f>IF(K29=40,5,IF(K29=50,10,IF(K29=85,15,IF(K29=60,10,IF(K29=70,10,IF(K29=80,15,IF(K29=90,20,IF(K29=100,20))))))))+IF(K29=0,0,IF(K29=25,5,IF(K29=30,5,IF(K29=35,5,IF(K29=45,5,IF(K29=55,10,IF(K29=65,10,IF(K29=75,15))))))))+IF(K29=95,20)</f>
        <v>0</v>
      </c>
      <c r="K29" s="7"/>
    </row>
    <row r="30" spans="1:11" ht="15.75" customHeight="1">
      <c r="A30" s="27">
        <v>23</v>
      </c>
      <c r="B30" s="32"/>
      <c r="C30" s="33"/>
      <c r="D30" s="34"/>
      <c r="E30" s="6">
        <f>IF(K30=40,5,IF(K30=50,10,IF(K30=85,10,IF(K30=60,5,IF(K30=70,5,IF(K30=80,10,IF(K30=90,10,IF(K30=100,10))))))))+IF(K30=0,0,IF(K30=25,5,IF(K30=30,5,IF(K30=35,5,IF(K30=45,5,IF(K30=55,5,IF(K30=65,10,IF(K30=75,10))))))))+IF(K30=95,10)</f>
        <v>0</v>
      </c>
      <c r="F30" s="6">
        <f>IF(K30=40,5,IF(K30=50,10,IF(K30=85,15,IF(K30=60,10,IF(K30=70,20,IF(K30=80,15,IF(K30=90,20,IF(K30=100,20))))))))+IF(K30=0,0,IF(K30=25,10,IF(K30=30,5,IF(K30=35,10,IF(K30=45,5,IF(K30=55,15,IF(K30=65,10,IF(K30=75,15))))))))+IF(K30=95,20)</f>
        <v>0</v>
      </c>
      <c r="G30" s="6">
        <f>IF(K30=40,10,IF(K30=50,5,IF(K30=85,20,IF(K30=60,15,IF(K30=70,10,IF(K30=80,20,IF(K30=90,15,IF(K30=100,20))))))))+IF(K30=0,0,IF(K30=25,5,IF(K30=30,10,IF(K30=35,5,IF(K30=45,10,IF(K30=55,15,IF(K30=65,15,IF(K30=75,15))))))))+IF(K30=95,15)</f>
        <v>0</v>
      </c>
      <c r="H30" s="6">
        <f>IF(K30=40,10,IF(K30=50,10,IF(K30=85,10,IF(K30=60,20,IF(K30=70,15,IF(K30=80,15,IF(K30=90,20,IF(K30=100,20))))))))+IF(K30=0,0,IF(K30=25,5,IF(K30=30,5,IF(K30=35,10,IF(K30=45,15,IF(K30=55,10,IF(K30=65,15,IF(K30=75,10))))))))+IF(K30=95,20)</f>
        <v>0</v>
      </c>
      <c r="I30" s="6">
        <f>IF(K30=40,5,IF(K30=50,10,IF(K30=85,10,IF(K30=60,0,IF(K30=70,5,IF(K30=80,10,IF(K30=90,10,IF(K30=100,10))))))))+IF(K30=0,0,IF(K30=25,0,IF(K30=30,0,IF(K30=35,0,IF(K30=45,0,IF(K30=55,5,IF(K30=65,10,IF(K30=75,10))))))))+IF(K30=95,10)</f>
        <v>0</v>
      </c>
      <c r="J30" s="6">
        <f>IF(K30=40,5,IF(K30=50,5,IF(K30=85,20,IF(K30=60,10,IF(K30=70,15,IF(K30=80,10,IF(K30=90,15,IF(K30=100,20))))))))+IF(K30=0,0,IF(K30=25,0,IF(K30=30,5,IF(K30=35,5,IF(K30=45,10,IF(K30=55,5,IF(K30=65,5,IF(K30=75,15))))))))+IF(K30=95,20)</f>
        <v>0</v>
      </c>
      <c r="K30" s="7"/>
    </row>
    <row r="31" spans="1:11" ht="15.75" customHeight="1">
      <c r="A31" s="27">
        <v>24</v>
      </c>
      <c r="B31" s="32"/>
      <c r="C31" s="33"/>
      <c r="D31" s="34"/>
      <c r="E31" s="6">
        <f>IF(K31=40,10,IF(K31=50,5,IF(K31=85,5,IF(K31=60,10,IF(K31=70,10,IF(K31=80,5,IF(K31=90,5,IF(K31=100,10))))))))+IF(K31=0,0,IF(K31=25,5,IF(K31=30,5,IF(K31=35,10,IF(K31=45,5,IF(K31=55,10,IF(K31=65,10,IF(K31=75,10))))))))+IF(K31=95,10)</f>
        <v>0</v>
      </c>
      <c r="F31" s="6">
        <f>IF(K31=40,5,IF(K31=50,5,IF(K31=85,15,IF(K31=60,10,IF(K31=70,10,IF(K31=80,20,IF(K31=90,15,IF(K31=100,20))))))))+IF(K31=0,0,IF(K31=25,0,IF(K31=30,10,IF(K31=35,5,IF(K31=45,5,IF(K31=55,10,IF(K31=65,15,IF(K31=75,10))))))))+IF(K31=95,20)</f>
        <v>0</v>
      </c>
      <c r="G31" s="6">
        <f>IF(K31=40,10,IF(K31=50,20,IF(K31=85,15,IF(K31=60,10,IF(K31=70,20,IF(K31=80,10,IF(K31=90,20,IF(K31=100,20))))))))+IF(K31=0,0,IF(K31=25,5,IF(K31=30,5,IF(K31=35,10,IF(K31=45,15,IF(K31=55,10,IF(K31=65,10,IF(K31=75,20))))))))+IF(K31=95,20)</f>
        <v>0</v>
      </c>
      <c r="H31" s="6">
        <f>IF(K31=40,10,IF(K31=50,15,IF(K31=85,20,IF(K31=60,15,IF(K31=70,5,IF(K31=80,20,IF(K31=90,20,IF(K31=100,20))))))))+IF(K31=0,0,IF(K31=25,10,IF(K31=30,5,IF(K31=35,10,IF(K31=45,10,IF(K31=55,5,IF(K31=65,10,IF(K31=75,15))))))))+IF(K31=95,20)</f>
        <v>0</v>
      </c>
      <c r="I31" s="6">
        <f>IF(K31=40,5,IF(K31=50,0,IF(K31=85,10,IF(K31=60,10,IF(K31=70,10,IF(K31=80,5,IF(K31=90,10,IF(K31=100,10))))))))+IF(K31=0,0,IF(K31=25,0,IF(K31=30,0,IF(K31=35,0,IF(K31=45,5,IF(K31=55,10,IF(K31=65,10,IF(K31=75,10))))))))+IF(K31=95,10)</f>
        <v>0</v>
      </c>
      <c r="J31" s="6">
        <f>IF(K31=40,0,IF(K31=50,5,IF(K31=85,20,IF(K31=60,5,IF(K31=70,15,IF(K31=80,20,IF(K31=90,20,IF(K31=100,20))))))))+IF(K31=0,0,IF(K31=25,5,IF(K31=30,5,IF(K31=35,0,IF(K31=45,5,IF(K31=55,10,IF(K31=65,10,IF(K31=75,10))))))))+IF(K31=95,15)</f>
        <v>0</v>
      </c>
      <c r="K31" s="7"/>
    </row>
    <row r="32" spans="1:11" ht="15.75" customHeight="1">
      <c r="A32" s="27">
        <v>25</v>
      </c>
      <c r="B32" s="32"/>
      <c r="C32" s="33"/>
      <c r="D32" s="34"/>
      <c r="E32" s="6">
        <f>IF(K32=40,5,IF(K32=50,5,IF(K32=85,10,IF(K32=60,10,IF(K32=70,10,IF(K32=80,5,IF(K32=90,10,IF(K32=100,10))))))))+IF(K32=0,0,IF(K32=25,5,IF(K32=30,5,IF(K32=35,5,IF(K32=45,5,IF(K32=55,10,IF(K32=65,10,IF(K32=75,10))))))))+IF(K32=95,10)</f>
        <v>0</v>
      </c>
      <c r="F32" s="6">
        <f>IF(K32=40,10,IF(K32=50,15,IF(K32=85,20,IF(K32=60,15,IF(K32=70,15,IF(K32=80,15,IF(K32=90,15,IF(K32=100,20))))))))+IF(K32=0,0,IF(K32=25,5,IF(K32=30,5,IF(K32=35,10,IF(K32=45,10,IF(K32=55,15,IF(K32=65,15,IF(K32=75,10))))))))+IF(K32=95,20)</f>
        <v>0</v>
      </c>
      <c r="G32" s="6">
        <f>IF(K32=40,5,IF(K32=50,10,IF(K32=85,15,IF(K32=60,10,IF(K32=70,15,IF(K32=80,15,IF(K32=90,20,IF(K32=100,20))))))))+IF(K32=0,0,IF(K32=25,5,IF(K32=30,5,IF(K32=35,10,IF(K32=45,10,IF(K32=55,5,IF(K32=65,15,IF(K32=75,15))))))))+IF(K32=95,20)</f>
        <v>0</v>
      </c>
      <c r="H32" s="6">
        <f>IF(K32=40,15,IF(K32=50,5,IF(K32=85,15,IF(K32=60,10,IF(K32=70,10,IF(K32=80,20,IF(K32=90,15,IF(K32=100,20))))))))+IF(K32=0,0,IF(K32=25,5,IF(K32=30,10,IF(K32=35,5,IF(K32=45,15,IF(K32=55,10,IF(K32=65,10,IF(K32=75,15))))))))+IF(K32=95,15)</f>
        <v>0</v>
      </c>
      <c r="I32" s="6">
        <f>IF(K32=40,0,IF(K32=50,5,IF(K32=85,10,IF(K32=60,5,IF(K32=70,10,IF(K32=80,10,IF(K32=90,10,IF(K32=100,10))))))))+IF(K32=0,0,IF(K32=25,0,IF(K32=30,0,IF(K32=35,0,IF(K32=45,0,IF(K32=55,5,IF(K32=65,5,IF(K32=75,10))))))))+IF(K32=95,10)</f>
        <v>0</v>
      </c>
      <c r="J32" s="6">
        <f>IF(K32=40,5,IF(K32=50,10,IF(K32=85,15,IF(K32=60,10,IF(K32=70,10,IF(K32=80,15,IF(K32=90,20,IF(K32=100,20))))))))+IF(K32=0,0,IF(K32=25,5,IF(K32=30,5,IF(K32=35,5,IF(K32=45,5,IF(K32=55,10,IF(K32=65,10,IF(K32=75,15))))))))+IF(K32=95,20)</f>
        <v>0</v>
      </c>
      <c r="K32" s="7"/>
    </row>
    <row r="33" spans="1:11" ht="15.75" customHeight="1">
      <c r="A33" s="27">
        <v>26</v>
      </c>
      <c r="B33" s="32"/>
      <c r="C33" s="33"/>
      <c r="D33" s="34"/>
      <c r="E33" s="6">
        <f>IF(K33=40,5,IF(K33=50,10,IF(K33=85,10,IF(K33=60,5,IF(K33=70,5,IF(K33=80,10,IF(K33=90,10,IF(K33=100,10))))))))+IF(K33=0,0,IF(K33=25,5,IF(K33=30,5,IF(K33=35,5,IF(K33=45,5,IF(K33=55,5,IF(K33=65,10,IF(K33=75,10))))))))+IF(K33=95,10)</f>
        <v>0</v>
      </c>
      <c r="F33" s="6">
        <f>IF(K33=40,5,IF(K33=50,10,IF(K33=85,15,IF(K33=60,10,IF(K33=70,20,IF(K33=80,15,IF(K33=90,20,IF(K33=100,20))))))))+IF(K33=0,0,IF(K33=25,10,IF(K33=30,5,IF(K33=35,10,IF(K33=45,5,IF(K33=55,15,IF(K33=65,10,IF(K33=75,15))))))))+IF(K33=95,20)</f>
        <v>0</v>
      </c>
      <c r="G33" s="6">
        <f>IF(K33=40,10,IF(K33=50,5,IF(K33=85,20,IF(K33=60,15,IF(K33=70,10,IF(K33=80,20,IF(K33=90,15,IF(K33=100,20))))))))+IF(K33=0,0,IF(K33=25,5,IF(K33=30,10,IF(K33=35,5,IF(K33=45,10,IF(K33=55,15,IF(K33=65,15,IF(K33=75,15))))))))+IF(K33=95,15)</f>
        <v>0</v>
      </c>
      <c r="H33" s="6">
        <f>IF(K33=40,10,IF(K33=50,10,IF(K33=85,10,IF(K33=60,20,IF(K33=70,15,IF(K33=80,15,IF(K33=90,20,IF(K33=100,20))))))))+IF(K33=0,0,IF(K33=25,5,IF(K33=30,5,IF(K33=35,10,IF(K33=45,15,IF(K33=55,10,IF(K33=65,15,IF(K33=75,10))))))))+IF(K33=95,20)</f>
        <v>0</v>
      </c>
      <c r="I33" s="6">
        <f>IF(K33=40,5,IF(K33=50,10,IF(K33=85,10,IF(K33=60,0,IF(K33=70,5,IF(K33=80,10,IF(K33=90,10,IF(K33=100,10))))))))+IF(K33=0,0,IF(K33=25,0,IF(K33=30,0,IF(K33=35,0,IF(K33=45,0,IF(K33=55,5,IF(K33=65,10,IF(K33=75,10))))))))+IF(K33=95,10)</f>
        <v>0</v>
      </c>
      <c r="J33" s="6">
        <f>IF(K33=40,5,IF(K33=50,5,IF(K33=85,20,IF(K33=60,10,IF(K33=70,15,IF(K33=80,10,IF(K33=90,15,IF(K33=100,20))))))))+IF(K33=0,0,IF(K33=25,0,IF(K33=30,5,IF(K33=35,5,IF(K33=45,10,IF(K33=55,5,IF(K33=65,5,IF(K33=75,15))))))))+IF(K33=95,20)</f>
        <v>0</v>
      </c>
      <c r="K33" s="7"/>
    </row>
    <row r="34" spans="1:11" ht="15.75" customHeight="1">
      <c r="A34" s="27">
        <v>27</v>
      </c>
      <c r="B34" s="32"/>
      <c r="C34" s="33"/>
      <c r="D34" s="34"/>
      <c r="E34" s="6">
        <f>IF(K34=40,10,IF(K34=50,5,IF(K34=85,5,IF(K34=60,10,IF(K34=70,10,IF(K34=80,5,IF(K34=90,5,IF(K34=100,10))))))))+IF(K34=0,0,IF(K34=25,5,IF(K34=30,5,IF(K34=35,10,IF(K34=45,5,IF(K34=55,10,IF(K34=65,10,IF(K34=75,10))))))))+IF(K34=95,10)</f>
        <v>0</v>
      </c>
      <c r="F34" s="6">
        <f>IF(K34=40,5,IF(K34=50,5,IF(K34=85,15,IF(K34=60,10,IF(K34=70,10,IF(K34=80,20,IF(K34=90,15,IF(K34=100,20))))))))+IF(K34=0,0,IF(K34=25,0,IF(K34=30,10,IF(K34=35,5,IF(K34=45,5,IF(K34=55,10,IF(K34=65,15,IF(K34=75,10))))))))+IF(K34=95,20)</f>
        <v>0</v>
      </c>
      <c r="G34" s="6">
        <f>IF(K34=40,10,IF(K34=50,20,IF(K34=85,15,IF(K34=60,10,IF(K34=70,20,IF(K34=80,10,IF(K34=90,20,IF(K34=100,20))))))))+IF(K34=0,0,IF(K34=25,5,IF(K34=30,5,IF(K34=35,10,IF(K34=45,15,IF(K34=55,10,IF(K34=65,10,IF(K34=75,20))))))))+IF(K34=95,20)</f>
        <v>0</v>
      </c>
      <c r="H34" s="6">
        <f>IF(K34=40,10,IF(K34=50,15,IF(K34=85,20,IF(K34=60,15,IF(K34=70,5,IF(K34=80,20,IF(K34=90,20,IF(K34=100,20))))))))+IF(K34=0,0,IF(K34=25,10,IF(K34=30,5,IF(K34=35,10,IF(K34=45,10,IF(K34=55,5,IF(K34=65,10,IF(K34=75,15))))))))+IF(K34=95,20)</f>
        <v>0</v>
      </c>
      <c r="I34" s="6">
        <f>IF(K34=40,5,IF(K34=50,0,IF(K34=85,10,IF(K34=60,10,IF(K34=70,10,IF(K34=80,5,IF(K34=90,10,IF(K34=100,10))))))))+IF(K34=0,0,IF(K34=25,0,IF(K34=30,0,IF(K34=35,0,IF(K34=45,5,IF(K34=55,10,IF(K34=65,10,IF(K34=75,10))))))))+IF(K34=95,10)</f>
        <v>0</v>
      </c>
      <c r="J34" s="6">
        <f>IF(K34=40,0,IF(K34=50,5,IF(K34=85,20,IF(K34=60,5,IF(K34=70,15,IF(K34=80,20,IF(K34=90,20,IF(K34=100,20))))))))+IF(K34=0,0,IF(K34=25,5,IF(K34=30,5,IF(K34=35,0,IF(K34=45,5,IF(K34=55,10,IF(K34=65,10,IF(K34=75,10))))))))+IF(K34=95,15)</f>
        <v>0</v>
      </c>
      <c r="K34" s="7"/>
    </row>
    <row r="35" spans="1:11" ht="15.75" customHeight="1">
      <c r="A35" s="27">
        <v>28</v>
      </c>
      <c r="B35" s="32"/>
      <c r="C35" s="33"/>
      <c r="D35" s="34"/>
      <c r="E35" s="6">
        <f>IF(K35=40,5,IF(K35=50,5,IF(K35=85,10,IF(K35=60,10,IF(K35=70,10,IF(K35=80,5,IF(K35=90,10,IF(K35=100,10))))))))+IF(K35=0,0,IF(K35=25,5,IF(K35=30,5,IF(K35=35,5,IF(K35=45,5,IF(K35=55,10,IF(K35=65,10,IF(K35=75,10))))))))+IF(K35=95,10)</f>
        <v>0</v>
      </c>
      <c r="F35" s="6">
        <f>IF(K35=40,10,IF(K35=50,15,IF(K35=85,20,IF(K35=60,15,IF(K35=70,15,IF(K35=80,15,IF(K35=90,15,IF(K35=100,20))))))))+IF(K35=0,0,IF(K35=25,5,IF(K35=30,5,IF(K35=35,10,IF(K35=45,10,IF(K35=55,15,IF(K35=65,15,IF(K35=75,10))))))))+IF(K35=95,20)</f>
        <v>0</v>
      </c>
      <c r="G35" s="6">
        <f>IF(K35=40,5,IF(K35=50,10,IF(K35=85,15,IF(K35=60,10,IF(K35=70,15,IF(K35=80,15,IF(K35=90,20,IF(K35=100,20))))))))+IF(K35=0,0,IF(K35=25,5,IF(K35=30,5,IF(K35=35,10,IF(K35=45,10,IF(K35=55,5,IF(K35=65,15,IF(K35=75,15))))))))+IF(K35=95,20)</f>
        <v>0</v>
      </c>
      <c r="H35" s="6">
        <f>IF(K35=40,15,IF(K35=50,5,IF(K35=85,15,IF(K35=60,10,IF(K35=70,10,IF(K35=80,20,IF(K35=90,15,IF(K35=100,20))))))))+IF(K35=0,0,IF(K35=25,5,IF(K35=30,10,IF(K35=35,5,IF(K35=45,15,IF(K35=55,10,IF(K35=65,10,IF(K35=75,15))))))))+IF(K35=95,15)</f>
        <v>0</v>
      </c>
      <c r="I35" s="6">
        <f>IF(K35=40,0,IF(K35=50,5,IF(K35=85,10,IF(K35=60,5,IF(K35=70,10,IF(K35=80,10,IF(K35=90,10,IF(K35=100,10))))))))+IF(K35=0,0,IF(K35=25,0,IF(K35=30,0,IF(K35=35,0,IF(K35=45,0,IF(K35=55,5,IF(K35=65,5,IF(K35=75,10))))))))+IF(K35=95,10)</f>
        <v>0</v>
      </c>
      <c r="J35" s="6">
        <f>IF(K35=40,5,IF(K35=50,10,IF(K35=85,15,IF(K35=60,10,IF(K35=70,10,IF(K35=80,15,IF(K35=90,20,IF(K35=100,20))))))))+IF(K35=0,0,IF(K35=25,5,IF(K35=30,5,IF(K35=35,5,IF(K35=45,5,IF(K35=55,10,IF(K35=65,10,IF(K35=75,15))))))))+IF(K35=95,20)</f>
        <v>0</v>
      </c>
      <c r="K35" s="7"/>
    </row>
    <row r="36" spans="1:11" ht="15.75" customHeight="1">
      <c r="A36" s="27">
        <v>29</v>
      </c>
      <c r="B36" s="32"/>
      <c r="C36" s="33"/>
      <c r="D36" s="34"/>
      <c r="E36" s="6">
        <f>IF(K36=40,5,IF(K36=50,10,IF(K36=85,10,IF(K36=60,5,IF(K36=70,5,IF(K36=80,10,IF(K36=90,10,IF(K36=100,10))))))))+IF(K36=0,0,IF(K36=25,5,IF(K36=30,5,IF(K36=35,5,IF(K36=45,5,IF(K36=55,5,IF(K36=65,10,IF(K36=75,10))))))))+IF(K36=95,10)</f>
        <v>0</v>
      </c>
      <c r="F36" s="6">
        <f>IF(K36=40,5,IF(K36=50,10,IF(K36=85,15,IF(K36=60,10,IF(K36=70,20,IF(K36=80,15,IF(K36=90,20,IF(K36=100,20))))))))+IF(K36=0,0,IF(K36=25,10,IF(K36=30,5,IF(K36=35,10,IF(K36=45,5,IF(K36=55,15,IF(K36=65,10,IF(K36=75,15))))))))+IF(K36=95,20)</f>
        <v>0</v>
      </c>
      <c r="G36" s="6">
        <f>IF(K36=40,10,IF(K36=50,5,IF(K36=85,20,IF(K36=60,15,IF(K36=70,10,IF(K36=80,20,IF(K36=90,15,IF(K36=100,20))))))))+IF(K36=0,0,IF(K36=25,5,IF(K36=30,10,IF(K36=35,5,IF(K36=45,10,IF(K36=55,15,IF(K36=65,15,IF(K36=75,15))))))))+IF(K36=95,15)</f>
        <v>0</v>
      </c>
      <c r="H36" s="6">
        <f>IF(K36=40,10,IF(K36=50,10,IF(K36=85,10,IF(K36=60,20,IF(K36=70,15,IF(K36=80,15,IF(K36=90,20,IF(K36=100,20))))))))+IF(K36=0,0,IF(K36=25,5,IF(K36=30,5,IF(K36=35,10,IF(K36=45,15,IF(K36=55,10,IF(K36=65,15,IF(K36=75,10))))))))+IF(K36=95,20)</f>
        <v>0</v>
      </c>
      <c r="I36" s="6">
        <f>IF(K36=40,5,IF(K36=50,10,IF(K36=85,10,IF(K36=60,0,IF(K36=70,5,IF(K36=80,10,IF(K36=90,10,IF(K36=100,10))))))))+IF(K36=0,0,IF(K36=25,0,IF(K36=30,0,IF(K36=35,0,IF(K36=45,0,IF(K36=55,5,IF(K36=65,10,IF(K36=75,10))))))))+IF(K36=95,10)</f>
        <v>0</v>
      </c>
      <c r="J36" s="6">
        <f>IF(K36=40,5,IF(K36=50,5,IF(K36=85,20,IF(K36=60,10,IF(K36=70,15,IF(K36=80,10,IF(K36=90,15,IF(K36=100,20))))))))+IF(K36=0,0,IF(K36=25,0,IF(K36=30,5,IF(K36=35,5,IF(K36=45,10,IF(K36=55,5,IF(K36=65,5,IF(K36=75,15))))))))+IF(K36=95,20)</f>
        <v>0</v>
      </c>
      <c r="K36" s="7"/>
    </row>
    <row r="37" spans="1:11" ht="15.75" customHeight="1">
      <c r="A37" s="27">
        <v>30</v>
      </c>
      <c r="B37" s="32"/>
      <c r="C37" s="33"/>
      <c r="D37" s="34"/>
      <c r="E37" s="6">
        <f>IF(K37=40,10,IF(K37=50,5,IF(K37=85,5,IF(K37=60,10,IF(K37=70,10,IF(K37=80,5,IF(K37=90,5,IF(K37=100,10))))))))+IF(K37=0,0,IF(K37=25,5,IF(K37=30,5,IF(K37=35,10,IF(K37=45,5,IF(K37=55,10,IF(K37=65,10,IF(K37=75,10))))))))+IF(K37=95,10)</f>
        <v>0</v>
      </c>
      <c r="F37" s="6">
        <f>IF(K37=40,5,IF(K37=50,5,IF(K37=85,15,IF(K37=60,10,IF(K37=70,10,IF(K37=80,20,IF(K37=90,15,IF(K37=100,20))))))))+IF(K37=0,0,IF(K37=25,0,IF(K37=30,10,IF(K37=35,5,IF(K37=45,5,IF(K37=55,10,IF(K37=65,15,IF(K37=75,10))))))))+IF(K37=95,20)</f>
        <v>0</v>
      </c>
      <c r="G37" s="6">
        <f>IF(K37=40,10,IF(K37=50,20,IF(K37=85,15,IF(K37=60,10,IF(K37=70,20,IF(K37=80,10,IF(K37=90,20,IF(K37=100,20))))))))+IF(K37=0,0,IF(K37=25,5,IF(K37=30,5,IF(K37=35,10,IF(K37=45,15,IF(K37=55,10,IF(K37=65,10,IF(K37=75,20))))))))+IF(K37=95,20)</f>
        <v>0</v>
      </c>
      <c r="H37" s="6">
        <f>IF(K37=40,10,IF(K37=50,15,IF(K37=85,20,IF(K37=60,15,IF(K37=70,5,IF(K37=80,20,IF(K37=90,20,IF(K37=100,20))))))))+IF(K37=0,0,IF(K37=25,10,IF(K37=30,5,IF(K37=35,10,IF(K37=45,10,IF(K37=55,5,IF(K37=65,10,IF(K37=75,15))))))))+IF(K37=95,20)</f>
        <v>0</v>
      </c>
      <c r="I37" s="6">
        <f>IF(K37=40,5,IF(K37=50,0,IF(K37=85,10,IF(K37=60,10,IF(K37=70,10,IF(K37=80,5,IF(K37=90,10,IF(K37=100,10))))))))+IF(K37=0,0,IF(K37=25,0,IF(K37=30,0,IF(K37=35,0,IF(K37=45,5,IF(K37=55,10,IF(K37=65,10,IF(K37=75,10))))))))+IF(K37=95,10)</f>
        <v>0</v>
      </c>
      <c r="J37" s="6">
        <f>IF(K37=40,0,IF(K37=50,5,IF(K37=85,20,IF(K37=60,5,IF(K37=70,15,IF(K37=80,20,IF(K37=90,20,IF(K37=100,20))))))))+IF(K37=0,0,IF(K37=25,5,IF(K37=30,5,IF(K37=35,0,IF(K37=45,5,IF(K37=55,10,IF(K37=65,10,IF(K37=75,10))))))))+IF(K37=95,15)</f>
        <v>0</v>
      </c>
      <c r="K37" s="7"/>
    </row>
    <row r="38" spans="1:11" ht="15.75" customHeight="1">
      <c r="A38" s="27">
        <v>31</v>
      </c>
      <c r="B38" s="32"/>
      <c r="C38" s="33"/>
      <c r="D38" s="34"/>
      <c r="E38" s="6">
        <f>IF(K38=40,5,IF(K38=50,5,IF(K38=85,10,IF(K38=60,10,IF(K38=70,10,IF(K38=80,5,IF(K38=90,10,IF(K38=100,10))))))))+IF(K38=0,0,IF(K38=25,5,IF(K38=30,5,IF(K38=35,5,IF(K38=45,5,IF(K38=55,10,IF(K38=65,10,IF(K38=75,10))))))))+IF(K38=95,10)</f>
        <v>0</v>
      </c>
      <c r="F38" s="6">
        <f>IF(K38=40,10,IF(K38=50,15,IF(K38=85,20,IF(K38=60,15,IF(K38=70,15,IF(K38=80,15,IF(K38=90,15,IF(K38=100,20))))))))+IF(K38=0,0,IF(K38=25,5,IF(K38=30,5,IF(K38=35,10,IF(K38=45,10,IF(K38=55,15,IF(K38=65,15,IF(K38=75,10))))))))+IF(K38=95,20)</f>
        <v>0</v>
      </c>
      <c r="G38" s="6">
        <f>IF(K38=40,5,IF(K38=50,10,IF(K38=85,15,IF(K38=60,10,IF(K38=70,15,IF(K38=80,15,IF(K38=90,20,IF(K38=100,20))))))))+IF(K38=0,0,IF(K38=25,5,IF(K38=30,5,IF(K38=35,10,IF(K38=45,10,IF(K38=55,5,IF(K38=65,15,IF(K38=75,15))))))))+IF(K38=95,20)</f>
        <v>0</v>
      </c>
      <c r="H38" s="6">
        <f>IF(K38=40,15,IF(K38=50,5,IF(K38=85,15,IF(K38=60,10,IF(K38=70,10,IF(K38=80,20,IF(K38=90,15,IF(K38=100,20))))))))+IF(K38=0,0,IF(K38=25,5,IF(K38=30,10,IF(K38=35,5,IF(K38=45,15,IF(K38=55,10,IF(K38=65,10,IF(K38=75,15))))))))+IF(K38=95,15)</f>
        <v>0</v>
      </c>
      <c r="I38" s="6">
        <f>IF(K38=40,0,IF(K38=50,5,IF(K38=85,10,IF(K38=60,5,IF(K38=70,10,IF(K38=80,10,IF(K38=90,10,IF(K38=100,10))))))))+IF(K38=0,0,IF(K38=25,0,IF(K38=30,0,IF(K38=35,0,IF(K38=45,0,IF(K38=55,5,IF(K38=65,5,IF(K38=75,10))))))))+IF(K38=95,10)</f>
        <v>0</v>
      </c>
      <c r="J38" s="6">
        <f>IF(K38=40,5,IF(K38=50,10,IF(K38=85,15,IF(K38=60,10,IF(K38=70,10,IF(K38=80,15,IF(K38=90,20,IF(K38=100,20))))))))+IF(K38=0,0,IF(K38=25,5,IF(K38=30,5,IF(K38=35,5,IF(K38=45,5,IF(K38=55,10,IF(K38=65,10,IF(K38=75,15))))))))+IF(K38=95,20)</f>
        <v>0</v>
      </c>
      <c r="K38" s="7"/>
    </row>
    <row r="39" spans="1:11" ht="15.75" customHeight="1">
      <c r="A39" s="27">
        <v>32</v>
      </c>
      <c r="B39" s="32"/>
      <c r="C39" s="33"/>
      <c r="D39" s="34"/>
      <c r="E39" s="6">
        <f>IF(K39=40,5,IF(K39=50,10,IF(K39=85,10,IF(K39=60,5,IF(K39=70,5,IF(K39=80,10,IF(K39=90,10,IF(K39=100,10))))))))+IF(K39=0,0,IF(K39=25,5,IF(K39=30,5,IF(K39=35,5,IF(K39=45,5,IF(K39=55,5,IF(K39=65,10,IF(K39=75,10))))))))+IF(K39=95,10)</f>
        <v>0</v>
      </c>
      <c r="F39" s="6">
        <f>IF(K39=40,5,IF(K39=50,10,IF(K39=85,15,IF(K39=60,10,IF(K39=70,20,IF(K39=80,15,IF(K39=90,20,IF(K39=100,20))))))))+IF(K39=0,0,IF(K39=25,10,IF(K39=30,5,IF(K39=35,10,IF(K39=45,5,IF(K39=55,15,IF(K39=65,10,IF(K39=75,15))))))))+IF(K39=95,20)</f>
        <v>0</v>
      </c>
      <c r="G39" s="6">
        <f>IF(K39=40,10,IF(K39=50,5,IF(K39=85,20,IF(K39=60,15,IF(K39=70,10,IF(K39=80,20,IF(K39=90,15,IF(K39=100,20))))))))+IF(K39=0,0,IF(K39=25,5,IF(K39=30,10,IF(K39=35,5,IF(K39=45,10,IF(K39=55,15,IF(K39=65,15,IF(K39=75,15))))))))+IF(K39=95,15)</f>
        <v>0</v>
      </c>
      <c r="H39" s="6">
        <f>IF(K39=40,10,IF(K39=50,10,IF(K39=85,10,IF(K39=60,20,IF(K39=70,15,IF(K39=80,15,IF(K39=90,20,IF(K39=100,20))))))))+IF(K39=0,0,IF(K39=25,5,IF(K39=30,5,IF(K39=35,10,IF(K39=45,15,IF(K39=55,10,IF(K39=65,15,IF(K39=75,10))))))))+IF(K39=95,20)</f>
        <v>0</v>
      </c>
      <c r="I39" s="6">
        <f>IF(K39=40,5,IF(K39=50,10,IF(K39=85,10,IF(K39=60,0,IF(K39=70,5,IF(K39=80,10,IF(K39=90,10,IF(K39=100,10))))))))+IF(K39=0,0,IF(K39=25,0,IF(K39=30,0,IF(K39=35,0,IF(K39=45,0,IF(K39=55,5,IF(K39=65,10,IF(K39=75,10))))))))+IF(K39=95,10)</f>
        <v>0</v>
      </c>
      <c r="J39" s="6">
        <f>IF(K39=40,5,IF(K39=50,5,IF(K39=85,20,IF(K39=60,10,IF(K39=70,15,IF(K39=80,10,IF(K39=90,15,IF(K39=100,20))))))))+IF(K39=0,0,IF(K39=25,0,IF(K39=30,5,IF(K39=35,5,IF(K39=45,10,IF(K39=55,5,IF(K39=65,5,IF(K39=75,15))))))))+IF(K39=95,20)</f>
        <v>0</v>
      </c>
      <c r="K39" s="7"/>
    </row>
    <row r="40" spans="1:11" ht="15.75" customHeight="1">
      <c r="A40" s="27">
        <v>33</v>
      </c>
      <c r="B40" s="32"/>
      <c r="C40" s="33"/>
      <c r="D40" s="34"/>
      <c r="E40" s="6">
        <f>IF(K40=40,10,IF(K40=50,5,IF(K40=85,5,IF(K40=60,10,IF(K40=70,10,IF(K40=80,5,IF(K40=90,5,IF(K40=100,10))))))))+IF(K40=0,0,IF(K40=25,5,IF(K40=30,5,IF(K40=35,10,IF(K40=45,5,IF(K40=55,10,IF(K40=65,10,IF(K40=75,10))))))))+IF(K40=95,10)</f>
        <v>0</v>
      </c>
      <c r="F40" s="6">
        <f>IF(K40=40,5,IF(K40=50,5,IF(K40=85,15,IF(K40=60,10,IF(K40=70,10,IF(K40=80,20,IF(K40=90,15,IF(K40=100,20))))))))+IF(K40=0,0,IF(K40=25,0,IF(K40=30,10,IF(K40=35,5,IF(K40=45,5,IF(K40=55,10,IF(K40=65,15,IF(K40=75,10))))))))+IF(K40=95,20)</f>
        <v>0</v>
      </c>
      <c r="G40" s="6">
        <f>IF(K40=40,10,IF(K40=50,20,IF(K40=85,15,IF(K40=60,10,IF(K40=70,20,IF(K40=80,10,IF(K40=90,20,IF(K40=100,20))))))))+IF(K40=0,0,IF(K40=25,5,IF(K40=30,5,IF(K40=35,10,IF(K40=45,15,IF(K40=55,10,IF(K40=65,10,IF(K40=75,20))))))))+IF(K40=95,20)</f>
        <v>0</v>
      </c>
      <c r="H40" s="6">
        <f>IF(K40=40,10,IF(K40=50,15,IF(K40=85,20,IF(K40=60,15,IF(K40=70,5,IF(K40=80,20,IF(K40=90,20,IF(K40=100,20))))))))+IF(K40=0,0,IF(K40=25,10,IF(K40=30,5,IF(K40=35,10,IF(K40=45,10,IF(K40=55,5,IF(K40=65,10,IF(K40=75,15))))))))+IF(K40=95,20)</f>
        <v>0</v>
      </c>
      <c r="I40" s="6">
        <f>IF(K40=40,5,IF(K40=50,0,IF(K40=85,10,IF(K40=60,10,IF(K40=70,10,IF(K40=80,5,IF(K40=90,10,IF(K40=100,10))))))))+IF(K40=0,0,IF(K40=25,0,IF(K40=30,0,IF(K40=35,0,IF(K40=45,5,IF(K40=55,10,IF(K40=65,10,IF(K40=75,10))))))))+IF(K40=95,10)</f>
        <v>0</v>
      </c>
      <c r="J40" s="6">
        <f>IF(K40=40,0,IF(K40=50,5,IF(K40=85,20,IF(K40=60,5,IF(K40=70,15,IF(K40=80,20,IF(K40=90,20,IF(K40=100,20))))))))+IF(K40=0,0,IF(K40=25,5,IF(K40=30,5,IF(K40=35,0,IF(K40=45,5,IF(K40=55,10,IF(K40=65,10,IF(K40=75,10))))))))+IF(K40=95,15)</f>
        <v>0</v>
      </c>
      <c r="K40" s="7"/>
    </row>
    <row r="41" spans="1:11" ht="15.75" customHeight="1">
      <c r="A41" s="27">
        <v>34</v>
      </c>
      <c r="B41" s="32"/>
      <c r="C41" s="33"/>
      <c r="D41" s="34"/>
      <c r="E41" s="6">
        <f>IF(K41=40,5,IF(K41=50,5,IF(K41=85,10,IF(K41=60,10,IF(K41=70,10,IF(K41=80,5,IF(K41=90,10,IF(K41=100,10))))))))+IF(K41=0,0,IF(K41=25,5,IF(K41=30,5,IF(K41=35,5,IF(K41=45,5,IF(K41=55,10,IF(K41=65,10,IF(K41=75,10))))))))+IF(K41=95,10)</f>
        <v>0</v>
      </c>
      <c r="F41" s="6">
        <f>IF(K41=40,10,IF(K41=50,15,IF(K41=85,20,IF(K41=60,15,IF(K41=70,15,IF(K41=80,15,IF(K41=90,15,IF(K41=100,20))))))))+IF(K41=0,0,IF(K41=25,5,IF(K41=30,5,IF(K41=35,10,IF(K41=45,10,IF(K41=55,15,IF(K41=65,15,IF(K41=75,10))))))))+IF(K41=95,20)</f>
        <v>0</v>
      </c>
      <c r="G41" s="6">
        <f>IF(K41=40,5,IF(K41=50,10,IF(K41=85,15,IF(K41=60,10,IF(K41=70,15,IF(K41=80,15,IF(K41=90,20,IF(K41=100,20))))))))+IF(K41=0,0,IF(K41=25,5,IF(K41=30,5,IF(K41=35,10,IF(K41=45,10,IF(K41=55,5,IF(K41=65,15,IF(K41=75,15))))))))+IF(K41=95,20)</f>
        <v>0</v>
      </c>
      <c r="H41" s="6">
        <f>IF(K41=40,15,IF(K41=50,5,IF(K41=85,15,IF(K41=60,10,IF(K41=70,10,IF(K41=80,20,IF(K41=90,15,IF(K41=100,20))))))))+IF(K41=0,0,IF(K41=25,5,IF(K41=30,10,IF(K41=35,5,IF(K41=45,15,IF(K41=55,10,IF(K41=65,10,IF(K41=75,15))))))))+IF(K41=95,15)</f>
        <v>0</v>
      </c>
      <c r="I41" s="6">
        <f>IF(K41=40,0,IF(K41=50,5,IF(K41=85,10,IF(K41=60,5,IF(K41=70,10,IF(K41=80,10,IF(K41=90,10,IF(K41=100,10))))))))+IF(K41=0,0,IF(K41=25,0,IF(K41=30,0,IF(K41=35,0,IF(K41=45,0,IF(K41=55,5,IF(K41=65,5,IF(K41=75,10))))))))+IF(K41=95,10)</f>
        <v>0</v>
      </c>
      <c r="J41" s="6">
        <f>IF(K41=40,5,IF(K41=50,10,IF(K41=85,15,IF(K41=60,10,IF(K41=70,10,IF(K41=80,15,IF(K41=90,20,IF(K41=100,20))))))))+IF(K41=0,0,IF(K41=25,5,IF(K41=30,5,IF(K41=35,5,IF(K41=45,5,IF(K41=55,10,IF(K41=65,10,IF(K41=75,15))))))))+IF(K41=95,20)</f>
        <v>0</v>
      </c>
      <c r="K41" s="7"/>
    </row>
    <row r="42" spans="1:11" ht="15.75" customHeight="1">
      <c r="A42" s="27">
        <v>35</v>
      </c>
      <c r="B42" s="32"/>
      <c r="C42" s="33"/>
      <c r="D42" s="34"/>
      <c r="E42" s="6">
        <f>IF(K42=40,5,IF(K42=50,10,IF(K42=85,10,IF(K42=60,5,IF(K42=70,5,IF(K42=80,10,IF(K42=90,10,IF(K42=100,10))))))))+IF(K42=0,0,IF(K42=25,5,IF(K42=30,5,IF(K42=35,5,IF(K42=45,5,IF(K42=55,5,IF(K42=65,10,IF(K42=75,10))))))))+IF(K42=95,10)</f>
        <v>0</v>
      </c>
      <c r="F42" s="6">
        <f>IF(K42=40,5,IF(K42=50,10,IF(K42=85,15,IF(K42=60,10,IF(K42=70,20,IF(K42=80,15,IF(K42=90,20,IF(K42=100,20))))))))+IF(K42=0,0,IF(K42=25,10,IF(K42=30,5,IF(K42=35,10,IF(K42=45,5,IF(K42=55,15,IF(K42=65,10,IF(K42=75,15))))))))+IF(K42=95,20)</f>
        <v>0</v>
      </c>
      <c r="G42" s="6">
        <f>IF(K42=40,10,IF(K42=50,5,IF(K42=85,20,IF(K42=60,15,IF(K42=70,10,IF(K42=80,20,IF(K42=90,15,IF(K42=100,20))))))))+IF(K42=0,0,IF(K42=25,5,IF(K42=30,10,IF(K42=35,5,IF(K42=45,10,IF(K42=55,15,IF(K42=65,15,IF(K42=75,15))))))))+IF(K42=95,15)</f>
        <v>0</v>
      </c>
      <c r="H42" s="6">
        <f>IF(K42=40,10,IF(K42=50,10,IF(K42=85,10,IF(K42=60,20,IF(K42=70,15,IF(K42=80,15,IF(K42=90,20,IF(K42=100,20))))))))+IF(K42=0,0,IF(K42=25,5,IF(K42=30,5,IF(K42=35,10,IF(K42=45,15,IF(K42=55,10,IF(K42=65,15,IF(K42=75,10))))))))+IF(K42=95,20)</f>
        <v>0</v>
      </c>
      <c r="I42" s="6">
        <f>IF(K42=40,5,IF(K42=50,10,IF(K42=85,10,IF(K42=60,0,IF(K42=70,5,IF(K42=80,10,IF(K42=90,10,IF(K42=100,10))))))))+IF(K42=0,0,IF(K42=25,0,IF(K42=30,0,IF(K42=35,0,IF(K42=45,0,IF(K42=55,5,IF(K42=65,10,IF(K42=75,10))))))))+IF(K42=95,10)</f>
        <v>0</v>
      </c>
      <c r="J42" s="6">
        <f>IF(K42=40,5,IF(K42=50,5,IF(K42=85,20,IF(K42=60,10,IF(K42=70,15,IF(K42=80,10,IF(K42=90,15,IF(K42=100,20))))))))+IF(K42=0,0,IF(K42=25,0,IF(K42=30,5,IF(K42=35,5,IF(K42=45,10,IF(K42=55,5,IF(K42=65,5,IF(K42=75,15))))))))+IF(K42=95,20)</f>
        <v>0</v>
      </c>
      <c r="K42" s="7"/>
    </row>
    <row r="43" spans="1:11" ht="15.75" customHeight="1">
      <c r="A43" s="27">
        <v>36</v>
      </c>
      <c r="B43" s="32"/>
      <c r="C43" s="33"/>
      <c r="D43" s="34"/>
      <c r="E43" s="6">
        <f>IF(K43=40,10,IF(K43=50,5,IF(K43=85,5,IF(K43=60,10,IF(K43=70,10,IF(K43=80,5,IF(K43=90,5,IF(K43=100,10))))))))+IF(K43=0,0,IF(K43=25,5,IF(K43=30,5,IF(K43=35,10,IF(K43=45,5,IF(K43=55,10,IF(K43=65,10,IF(K43=75,10))))))))+IF(K43=95,10)</f>
        <v>0</v>
      </c>
      <c r="F43" s="6">
        <f>IF(K43=40,5,IF(K43=50,5,IF(K43=85,15,IF(K43=60,10,IF(K43=70,10,IF(K43=80,20,IF(K43=90,15,IF(K43=100,20))))))))+IF(K43=0,0,IF(K43=25,0,IF(K43=30,10,IF(K43=35,5,IF(K43=45,5,IF(K43=55,10,IF(K43=65,15,IF(K43=75,10))))))))+IF(K43=95,20)</f>
        <v>0</v>
      </c>
      <c r="G43" s="6">
        <f>IF(K43=40,10,IF(K43=50,20,IF(K43=85,15,IF(K43=60,10,IF(K43=70,20,IF(K43=80,10,IF(K43=90,20,IF(K43=100,20))))))))+IF(K43=0,0,IF(K43=25,5,IF(K43=30,5,IF(K43=35,10,IF(K43=45,15,IF(K43=55,10,IF(K43=65,10,IF(K43=75,20))))))))+IF(K43=95,20)</f>
        <v>0</v>
      </c>
      <c r="H43" s="6">
        <f>IF(K43=40,10,IF(K43=50,15,IF(K43=85,20,IF(K43=60,15,IF(K43=70,5,IF(K43=80,20,IF(K43=90,20,IF(K43=100,20))))))))+IF(K43=0,0,IF(K43=25,10,IF(K43=30,5,IF(K43=35,10,IF(K43=45,10,IF(K43=55,5,IF(K43=65,10,IF(K43=75,15))))))))+IF(K43=95,20)</f>
        <v>0</v>
      </c>
      <c r="I43" s="6">
        <f>IF(K43=40,5,IF(K43=50,0,IF(K43=85,10,IF(K43=60,10,IF(K43=70,10,IF(K43=80,5,IF(K43=90,10,IF(K43=100,10))))))))+IF(K43=0,0,IF(K43=25,0,IF(K43=30,0,IF(K43=35,0,IF(K43=45,5,IF(K43=55,10,IF(K43=65,10,IF(K43=75,10))))))))+IF(K43=95,10)</f>
        <v>0</v>
      </c>
      <c r="J43" s="6">
        <f>IF(K43=40,0,IF(K43=50,5,IF(K43=85,20,IF(K43=60,5,IF(K43=70,15,IF(K43=80,20,IF(K43=90,20,IF(K43=100,20))))))))+IF(K43=0,0,IF(K43=25,5,IF(K43=30,5,IF(K43=35,0,IF(K43=45,5,IF(K43=55,10,IF(K43=65,10,IF(K43=75,10))))))))+IF(K43=95,15)</f>
        <v>0</v>
      </c>
      <c r="K43" s="7"/>
    </row>
    <row r="44" spans="1:11" ht="15.75" customHeight="1">
      <c r="A44" s="27">
        <v>37</v>
      </c>
      <c r="B44" s="32"/>
      <c r="C44" s="33"/>
      <c r="D44" s="34"/>
      <c r="E44" s="6">
        <f>IF(K44=40,5,IF(K44=50,5,IF(K44=85,10,IF(K44=60,10,IF(K44=70,10,IF(K44=80,5,IF(K44=90,10,IF(K44=100,10))))))))+IF(K44=0,0,IF(K44=25,5,IF(K44=30,5,IF(K44=35,5,IF(K44=45,5,IF(K44=55,10,IF(K44=65,10,IF(K44=75,10))))))))+IF(K44=95,10)</f>
        <v>0</v>
      </c>
      <c r="F44" s="6">
        <f>IF(K44=40,10,IF(K44=50,15,IF(K44=85,20,IF(K44=60,15,IF(K44=70,15,IF(K44=80,15,IF(K44=90,15,IF(K44=100,20))))))))+IF(K44=0,0,IF(K44=25,5,IF(K44=30,5,IF(K44=35,10,IF(K44=45,10,IF(K44=55,15,IF(K44=65,15,IF(K44=75,10))))))))+IF(K44=95,20)</f>
        <v>0</v>
      </c>
      <c r="G44" s="6">
        <f>IF(K44=40,5,IF(K44=50,10,IF(K44=85,15,IF(K44=60,10,IF(K44=70,15,IF(K44=80,15,IF(K44=90,20,IF(K44=100,20))))))))+IF(K44=0,0,IF(K44=25,5,IF(K44=30,5,IF(K44=35,10,IF(K44=45,10,IF(K44=55,5,IF(K44=65,15,IF(K44=75,15))))))))+IF(K44=95,20)</f>
        <v>0</v>
      </c>
      <c r="H44" s="6">
        <f>IF(K44=40,15,IF(K44=50,5,IF(K44=85,15,IF(K44=60,10,IF(K44=70,10,IF(K44=80,20,IF(K44=90,15,IF(K44=100,20))))))))+IF(K44=0,0,IF(K44=25,5,IF(K44=30,10,IF(K44=35,5,IF(K44=45,15,IF(K44=55,10,IF(K44=65,10,IF(K44=75,15))))))))+IF(K44=95,15)</f>
        <v>0</v>
      </c>
      <c r="I44" s="6">
        <f>IF(K44=40,0,IF(K44=50,5,IF(K44=85,10,IF(K44=60,5,IF(K44=70,10,IF(K44=80,10,IF(K44=90,10,IF(K44=100,10))))))))+IF(K44=0,0,IF(K44=25,0,IF(K44=30,0,IF(K44=35,0,IF(K44=45,0,IF(K44=55,5,IF(K44=65,5,IF(K44=75,10))))))))+IF(K44=95,10)</f>
        <v>0</v>
      </c>
      <c r="J44" s="6">
        <f>IF(K44=40,5,IF(K44=50,10,IF(K44=85,15,IF(K44=60,10,IF(K44=70,10,IF(K44=80,15,IF(K44=90,20,IF(K44=100,20))))))))+IF(K44=0,0,IF(K44=25,5,IF(K44=30,5,IF(K44=35,5,IF(K44=45,5,IF(K44=55,10,IF(K44=65,10,IF(K44=75,15))))))))+IF(K44=95,20)</f>
        <v>0</v>
      </c>
      <c r="K44" s="7"/>
    </row>
    <row r="45" spans="1:11" ht="15.75" customHeight="1">
      <c r="A45" s="27">
        <v>38</v>
      </c>
      <c r="B45" s="32"/>
      <c r="C45" s="33"/>
      <c r="D45" s="34"/>
      <c r="E45" s="6">
        <f>IF(K45=40,5,IF(K45=50,10,IF(K45=85,10,IF(K45=60,5,IF(K45=70,5,IF(K45=80,10,IF(K45=90,10,IF(K45=100,10))))))))+IF(K45=0,0,IF(K45=25,5,IF(K45=30,5,IF(K45=35,5,IF(K45=45,5,IF(K45=55,5,IF(K45=65,10,IF(K45=75,10))))))))+IF(K45=95,10)</f>
        <v>0</v>
      </c>
      <c r="F45" s="6">
        <f>IF(K45=40,5,IF(K45=50,10,IF(K45=85,15,IF(K45=60,10,IF(K45=70,20,IF(K45=80,15,IF(K45=90,20,IF(K45=100,20))))))))+IF(K45=0,0,IF(K45=25,10,IF(K45=30,5,IF(K45=35,10,IF(K45=45,5,IF(K45=55,15,IF(K45=65,10,IF(K45=75,15))))))))+IF(K45=95,20)</f>
        <v>0</v>
      </c>
      <c r="G45" s="6">
        <f>IF(K45=40,10,IF(K45=50,5,IF(K45=85,20,IF(K45=60,15,IF(K45=70,10,IF(K45=80,20,IF(K45=90,15,IF(K45=100,20))))))))+IF(K45=0,0,IF(K45=25,5,IF(K45=30,10,IF(K45=35,5,IF(K45=45,10,IF(K45=55,15,IF(K45=65,15,IF(K45=75,15))))))))+IF(K45=95,15)</f>
        <v>0</v>
      </c>
      <c r="H45" s="6">
        <f>IF(K45=40,10,IF(K45=50,10,IF(K45=85,10,IF(K45=60,20,IF(K45=70,15,IF(K45=80,15,IF(K45=90,20,IF(K45=100,20))))))))+IF(K45=0,0,IF(K45=25,5,IF(K45=30,5,IF(K45=35,10,IF(K45=45,15,IF(K45=55,10,IF(K45=65,15,IF(K45=75,10))))))))+IF(K45=95,20)</f>
        <v>0</v>
      </c>
      <c r="I45" s="6">
        <f>IF(K45=40,5,IF(K45=50,10,IF(K45=85,10,IF(K45=60,0,IF(K45=70,5,IF(K45=80,10,IF(K45=90,10,IF(K45=100,10))))))))+IF(K45=0,0,IF(K45=25,0,IF(K45=30,0,IF(K45=35,0,IF(K45=45,0,IF(K45=55,5,IF(K45=65,10,IF(K45=75,10))))))))+IF(K45=95,10)</f>
        <v>0</v>
      </c>
      <c r="J45" s="6">
        <f>IF(K45=40,5,IF(K45=50,5,IF(K45=85,20,IF(K45=60,10,IF(K45=70,15,IF(K45=80,10,IF(K45=90,15,IF(K45=100,20))))))))+IF(K45=0,0,IF(K45=25,0,IF(K45=30,5,IF(K45=35,5,IF(K45=45,10,IF(K45=55,5,IF(K45=65,5,IF(K45=75,15))))))))+IF(K45=95,20)</f>
        <v>0</v>
      </c>
      <c r="K45" s="7"/>
    </row>
    <row r="46" spans="1:11" ht="15.75" customHeight="1">
      <c r="A46" s="27">
        <v>39</v>
      </c>
      <c r="B46" s="32"/>
      <c r="C46" s="33"/>
      <c r="D46" s="34"/>
      <c r="E46" s="6">
        <f>IF(K46=40,10,IF(K46=50,5,IF(K46=85,5,IF(K46=60,10,IF(K46=70,10,IF(K46=80,5,IF(K46=90,5,IF(K46=100,10))))))))+IF(K46=0,0,IF(K46=25,5,IF(K46=30,5,IF(K46=35,10,IF(K46=45,5,IF(K46=55,10,IF(K46=65,10,IF(K46=75,10))))))))+IF(K46=95,10)</f>
        <v>0</v>
      </c>
      <c r="F46" s="6">
        <f>IF(K46=40,5,IF(K46=50,5,IF(K46=85,15,IF(K46=60,10,IF(K46=70,10,IF(K46=80,20,IF(K46=90,15,IF(K46=100,20))))))))+IF(K46=0,0,IF(K46=25,0,IF(K46=30,10,IF(K46=35,5,IF(K46=45,5,IF(K46=55,10,IF(K46=65,15,IF(K46=75,10))))))))+IF(K46=95,20)</f>
        <v>0</v>
      </c>
      <c r="G46" s="6">
        <f>IF(K46=40,10,IF(K46=50,20,IF(K46=85,15,IF(K46=60,10,IF(K46=70,20,IF(K46=80,10,IF(K46=90,20,IF(K46=100,20))))))))+IF(K46=0,0,IF(K46=25,5,IF(K46=30,5,IF(K46=35,10,IF(K46=45,15,IF(K46=55,10,IF(K46=65,10,IF(K46=75,20))))))))+IF(K46=95,20)</f>
        <v>0</v>
      </c>
      <c r="H46" s="6">
        <f>IF(K46=40,10,IF(K46=50,15,IF(K46=85,20,IF(K46=60,15,IF(K46=70,5,IF(K46=80,20,IF(K46=90,20,IF(K46=100,20))))))))+IF(K46=0,0,IF(K46=25,10,IF(K46=30,5,IF(K46=35,10,IF(K46=45,10,IF(K46=55,5,IF(K46=65,10,IF(K46=75,15))))))))+IF(K46=95,20)</f>
        <v>0</v>
      </c>
      <c r="I46" s="6">
        <f>IF(K46=40,5,IF(K46=50,0,IF(K46=85,10,IF(K46=60,10,IF(K46=70,10,IF(K46=80,5,IF(K46=90,10,IF(K46=100,10))))))))+IF(K46=0,0,IF(K46=25,0,IF(K46=30,0,IF(K46=35,0,IF(K46=45,5,IF(K46=55,10,IF(K46=65,10,IF(K46=75,10))))))))+IF(K46=95,10)</f>
        <v>0</v>
      </c>
      <c r="J46" s="6">
        <f>IF(K46=40,0,IF(K46=50,5,IF(K46=85,20,IF(K46=60,5,IF(K46=70,15,IF(K46=80,20,IF(K46=90,20,IF(K46=100,20))))))))+IF(K46=0,0,IF(K46=25,5,IF(K46=30,5,IF(K46=35,0,IF(K46=45,5,IF(K46=55,10,IF(K46=65,10,IF(K46=75,10))))))))+IF(K46=95,15)</f>
        <v>0</v>
      </c>
      <c r="K46" s="7"/>
    </row>
    <row r="47" spans="1:11" ht="15.75" customHeight="1">
      <c r="A47" s="27">
        <v>40</v>
      </c>
      <c r="B47" s="32"/>
      <c r="C47" s="33"/>
      <c r="D47" s="34"/>
      <c r="E47" s="6">
        <f>IF(K47=40,5,IF(K47=50,5,IF(K47=85,10,IF(K47=60,10,IF(K47=70,10,IF(K47=80,5,IF(K47=90,10,IF(K47=100,10))))))))+IF(K47=0,0,IF(K47=25,5,IF(K47=30,5,IF(K47=35,5,IF(K47=45,5,IF(K47=55,10,IF(K47=65,10,IF(K47=75,10))))))))+IF(K47=95,10)</f>
        <v>0</v>
      </c>
      <c r="F47" s="6">
        <f>IF(K47=40,10,IF(K47=50,15,IF(K47=85,20,IF(K47=60,15,IF(K47=70,15,IF(K47=80,15,IF(K47=90,15,IF(K47=100,20))))))))+IF(K47=0,0,IF(K47=25,5,IF(K47=30,5,IF(K47=35,10,IF(K47=45,10,IF(K47=55,15,IF(K47=65,15,IF(K47=75,10))))))))+IF(K47=95,20)</f>
        <v>0</v>
      </c>
      <c r="G47" s="6">
        <f>IF(K47=40,5,IF(K47=50,10,IF(K47=85,15,IF(K47=60,10,IF(K47=70,15,IF(K47=80,15,IF(K47=90,20,IF(K47=100,20))))))))+IF(K47=0,0,IF(K47=25,5,IF(K47=30,5,IF(K47=35,10,IF(K47=45,10,IF(K47=55,5,IF(K47=65,15,IF(K47=75,15))))))))+IF(K47=95,20)</f>
        <v>0</v>
      </c>
      <c r="H47" s="6">
        <f>IF(K47=40,15,IF(K47=50,5,IF(K47=85,15,IF(K47=60,10,IF(K47=70,10,IF(K47=80,20,IF(K47=90,15,IF(K47=100,20))))))))+IF(K47=0,0,IF(K47=25,5,IF(K47=30,10,IF(K47=35,5,IF(K47=45,15,IF(K47=55,10,IF(K47=65,10,IF(K47=75,15))))))))+IF(K47=95,15)</f>
        <v>0</v>
      </c>
      <c r="I47" s="6">
        <f>IF(K47=40,0,IF(K47=50,5,IF(K47=85,10,IF(K47=60,5,IF(K47=70,10,IF(K47=80,10,IF(K47=90,10,IF(K47=100,10))))))))+IF(K47=0,0,IF(K47=25,0,IF(K47=30,0,IF(K47=35,0,IF(K47=45,0,IF(K47=55,5,IF(K47=65,5,IF(K47=75,10))))))))+IF(K47=95,10)</f>
        <v>0</v>
      </c>
      <c r="J47" s="6">
        <f>IF(K47=40,5,IF(K47=50,10,IF(K47=85,15,IF(K47=60,10,IF(K47=70,10,IF(K47=80,15,IF(K47=90,20,IF(K47=100,20))))))))+IF(K47=0,0,IF(K47=25,5,IF(K47=30,5,IF(K47=35,5,IF(K47=45,5,IF(K47=55,10,IF(K47=65,10,IF(K47=75,15))))))))+IF(K47=95,20)</f>
        <v>0</v>
      </c>
      <c r="K47" s="7">
        <v>0</v>
      </c>
    </row>
    <row r="48" ht="15.75" customHeight="1"/>
    <row r="50" spans="9:11" ht="15">
      <c r="I50" s="38" t="s">
        <v>70</v>
      </c>
      <c r="J50" s="38"/>
      <c r="K50" s="38"/>
    </row>
    <row r="51" spans="9:11" ht="15">
      <c r="I51" s="8" t="s">
        <v>81</v>
      </c>
      <c r="J51" s="8"/>
      <c r="K51" s="25"/>
    </row>
  </sheetData>
  <sheetProtection password="DF74" sheet="1" objects="1" scenarios="1" autoFilter="0"/>
  <mergeCells count="2">
    <mergeCell ref="A1:K1"/>
    <mergeCell ref="I50:K50"/>
  </mergeCells>
  <printOptions/>
  <pageMargins left="0.1968503937007874" right="0.11811023622047245" top="0.1968503937007874" bottom="0.15748031496062992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E38"/>
  <sheetViews>
    <sheetView zoomScalePageLayoutView="0" workbookViewId="0" topLeftCell="A8">
      <selection activeCell="C39" sqref="C39"/>
    </sheetView>
  </sheetViews>
  <sheetFormatPr defaultColWidth="9.140625" defaultRowHeight="15"/>
  <cols>
    <col min="1" max="1" width="16.7109375" style="9" customWidth="1"/>
    <col min="2" max="2" width="9.28125" style="9" customWidth="1"/>
    <col min="3" max="3" width="45.57421875" style="9" customWidth="1"/>
    <col min="4" max="4" width="7.7109375" style="9" customWidth="1"/>
    <col min="5" max="5" width="14.421875" style="9" customWidth="1"/>
    <col min="6" max="16384" width="9.140625" style="9" customWidth="1"/>
  </cols>
  <sheetData>
    <row r="1" spans="1:5" ht="15.75">
      <c r="A1" s="60" t="s">
        <v>14</v>
      </c>
      <c r="B1" s="60"/>
      <c r="C1" s="60"/>
      <c r="D1" s="60"/>
      <c r="E1" s="60"/>
    </row>
    <row r="2" spans="1:5" ht="15.75">
      <c r="A2" s="10"/>
      <c r="B2" s="11"/>
      <c r="C2" s="11"/>
      <c r="D2" s="12"/>
      <c r="E2" s="12"/>
    </row>
    <row r="3" spans="1:5" ht="15.75">
      <c r="A3" s="61" t="s">
        <v>15</v>
      </c>
      <c r="B3" s="61"/>
      <c r="C3" s="13" t="s">
        <v>16</v>
      </c>
      <c r="D3" s="12"/>
      <c r="E3" s="12"/>
    </row>
    <row r="4" spans="1:5" ht="15.75">
      <c r="A4" s="61" t="s">
        <v>17</v>
      </c>
      <c r="B4" s="61"/>
      <c r="C4" s="14"/>
      <c r="D4" s="12"/>
      <c r="E4" s="12"/>
    </row>
    <row r="5" spans="1:5" ht="15.75">
      <c r="A5" s="61" t="s">
        <v>18</v>
      </c>
      <c r="B5" s="61"/>
      <c r="C5" s="15"/>
      <c r="D5" s="12"/>
      <c r="E5" s="12"/>
    </row>
    <row r="6" spans="1:5" ht="15.75">
      <c r="A6" s="62" t="s">
        <v>19</v>
      </c>
      <c r="B6" s="62"/>
      <c r="C6" s="15"/>
      <c r="D6" s="12"/>
      <c r="E6" s="12"/>
    </row>
    <row r="7" spans="1:5" ht="15.75">
      <c r="A7" s="16" t="s">
        <v>20</v>
      </c>
      <c r="B7" s="16"/>
      <c r="C7" s="17"/>
      <c r="D7" s="12"/>
      <c r="E7" s="12"/>
    </row>
    <row r="8" spans="1:5" ht="15.75">
      <c r="A8" s="18" t="s">
        <v>21</v>
      </c>
      <c r="B8" s="51" t="s">
        <v>22</v>
      </c>
      <c r="C8" s="51"/>
      <c r="D8" s="12"/>
      <c r="E8" s="12"/>
    </row>
    <row r="9" spans="1:5" ht="15.75">
      <c r="A9" s="18" t="s">
        <v>23</v>
      </c>
      <c r="B9" s="51" t="s">
        <v>24</v>
      </c>
      <c r="C9" s="51"/>
      <c r="D9" s="12"/>
      <c r="E9" s="12"/>
    </row>
    <row r="10" spans="1:5" ht="15.75">
      <c r="A10" s="18" t="s">
        <v>25</v>
      </c>
      <c r="B10" s="51" t="s">
        <v>26</v>
      </c>
      <c r="C10" s="51"/>
      <c r="D10" s="12"/>
      <c r="E10" s="12"/>
    </row>
    <row r="11" spans="1:5" ht="15.75">
      <c r="A11" s="18" t="s">
        <v>27</v>
      </c>
      <c r="B11" s="51" t="s">
        <v>28</v>
      </c>
      <c r="C11" s="51"/>
      <c r="D11" s="12"/>
      <c r="E11" s="12"/>
    </row>
    <row r="12" spans="1:5" ht="15.75">
      <c r="A12" s="18" t="s">
        <v>29</v>
      </c>
      <c r="B12" s="51" t="s">
        <v>30</v>
      </c>
      <c r="C12" s="51"/>
      <c r="D12" s="12"/>
      <c r="E12" s="12"/>
    </row>
    <row r="13" spans="1:5" ht="15.75">
      <c r="A13" s="18" t="s">
        <v>31</v>
      </c>
      <c r="B13" s="51" t="s">
        <v>32</v>
      </c>
      <c r="C13" s="51"/>
      <c r="D13" s="12"/>
      <c r="E13" s="12"/>
    </row>
    <row r="14" spans="1:5" ht="15.75">
      <c r="A14" s="18" t="s">
        <v>33</v>
      </c>
      <c r="B14" s="51" t="s">
        <v>34</v>
      </c>
      <c r="C14" s="51"/>
      <c r="D14" s="12"/>
      <c r="E14" s="12"/>
    </row>
    <row r="15" spans="1:5" ht="15.75">
      <c r="A15" s="18" t="s">
        <v>35</v>
      </c>
      <c r="B15" s="51" t="s">
        <v>36</v>
      </c>
      <c r="C15" s="51"/>
      <c r="D15" s="12"/>
      <c r="E15" s="12"/>
    </row>
    <row r="16" spans="1:5" ht="15.75">
      <c r="A16" s="18" t="s">
        <v>37</v>
      </c>
      <c r="B16" s="51" t="s">
        <v>38</v>
      </c>
      <c r="C16" s="51"/>
      <c r="D16" s="12"/>
      <c r="E16" s="12"/>
    </row>
    <row r="17" spans="1:5" ht="15">
      <c r="A17" s="57" t="s">
        <v>39</v>
      </c>
      <c r="B17" s="57"/>
      <c r="C17" s="19"/>
      <c r="D17" s="12"/>
      <c r="E17" s="12"/>
    </row>
    <row r="18" spans="1:5" ht="15">
      <c r="A18" s="58" t="s">
        <v>40</v>
      </c>
      <c r="B18" s="58"/>
      <c r="C18" s="19"/>
      <c r="D18" s="12"/>
      <c r="E18" s="12"/>
    </row>
    <row r="19" spans="1:5" ht="15.75" customHeight="1">
      <c r="A19" s="20"/>
      <c r="B19" s="59" t="s">
        <v>41</v>
      </c>
      <c r="C19" s="59"/>
      <c r="D19" s="20" t="s">
        <v>42</v>
      </c>
      <c r="E19" s="21" t="s">
        <v>43</v>
      </c>
    </row>
    <row r="20" spans="1:5" ht="24.75" customHeight="1">
      <c r="A20" s="45" t="s">
        <v>44</v>
      </c>
      <c r="B20" s="55" t="s">
        <v>45</v>
      </c>
      <c r="C20" s="56"/>
      <c r="D20" s="45">
        <v>10</v>
      </c>
      <c r="E20" s="21"/>
    </row>
    <row r="21" spans="1:5" ht="24.75" customHeight="1">
      <c r="A21" s="52"/>
      <c r="B21" s="53" t="s">
        <v>46</v>
      </c>
      <c r="C21" s="54"/>
      <c r="D21" s="52"/>
      <c r="E21" s="22"/>
    </row>
    <row r="22" spans="1:5" ht="24.75" customHeight="1">
      <c r="A22" s="45" t="s">
        <v>47</v>
      </c>
      <c r="B22" s="43" t="s">
        <v>48</v>
      </c>
      <c r="C22" s="44"/>
      <c r="D22" s="45">
        <v>20</v>
      </c>
      <c r="E22" s="22"/>
    </row>
    <row r="23" spans="1:5" ht="24.75" customHeight="1">
      <c r="A23" s="47"/>
      <c r="B23" s="48" t="s">
        <v>49</v>
      </c>
      <c r="C23" s="48"/>
      <c r="D23" s="47"/>
      <c r="E23" s="22"/>
    </row>
    <row r="24" spans="1:5" ht="24.75" customHeight="1">
      <c r="A24" s="40" t="s">
        <v>50</v>
      </c>
      <c r="B24" s="43" t="s">
        <v>51</v>
      </c>
      <c r="C24" s="44"/>
      <c r="D24" s="45">
        <v>20</v>
      </c>
      <c r="E24" s="22"/>
    </row>
    <row r="25" spans="1:5" ht="24.75" customHeight="1">
      <c r="A25" s="41"/>
      <c r="B25" s="43" t="s">
        <v>52</v>
      </c>
      <c r="C25" s="44"/>
      <c r="D25" s="46"/>
      <c r="E25" s="22"/>
    </row>
    <row r="26" spans="1:5" ht="24.75" customHeight="1">
      <c r="A26" s="42"/>
      <c r="B26" s="48" t="s">
        <v>64</v>
      </c>
      <c r="C26" s="48"/>
      <c r="D26" s="47"/>
      <c r="E26" s="22"/>
    </row>
    <row r="27" spans="1:5" ht="24.75" customHeight="1">
      <c r="A27" s="40" t="s">
        <v>53</v>
      </c>
      <c r="B27" s="48" t="s">
        <v>54</v>
      </c>
      <c r="C27" s="48"/>
      <c r="D27" s="40">
        <v>20</v>
      </c>
      <c r="E27" s="22"/>
    </row>
    <row r="28" spans="1:5" ht="24.75" customHeight="1">
      <c r="A28" s="41"/>
      <c r="B28" s="48" t="s">
        <v>55</v>
      </c>
      <c r="C28" s="48"/>
      <c r="D28" s="41"/>
      <c r="E28" s="22"/>
    </row>
    <row r="29" spans="1:5" ht="24.75" customHeight="1">
      <c r="A29" s="41"/>
      <c r="B29" s="48" t="s">
        <v>56</v>
      </c>
      <c r="C29" s="48"/>
      <c r="D29" s="41"/>
      <c r="E29" s="22"/>
    </row>
    <row r="30" spans="1:5" ht="24.75" customHeight="1">
      <c r="A30" s="41"/>
      <c r="B30" s="48" t="s">
        <v>57</v>
      </c>
      <c r="C30" s="48"/>
      <c r="D30" s="41"/>
      <c r="E30" s="22"/>
    </row>
    <row r="31" spans="1:5" ht="24.75" customHeight="1">
      <c r="A31" s="49"/>
      <c r="B31" s="48" t="s">
        <v>58</v>
      </c>
      <c r="C31" s="48"/>
      <c r="D31" s="49"/>
      <c r="E31" s="22"/>
    </row>
    <row r="32" spans="1:5" ht="24.75" customHeight="1">
      <c r="A32" s="22" t="s">
        <v>59</v>
      </c>
      <c r="B32" s="48" t="s">
        <v>60</v>
      </c>
      <c r="C32" s="48"/>
      <c r="D32" s="22">
        <v>10</v>
      </c>
      <c r="E32" s="22"/>
    </row>
    <row r="33" spans="1:5" ht="24.75" customHeight="1">
      <c r="A33" s="22" t="s">
        <v>61</v>
      </c>
      <c r="B33" s="48" t="s">
        <v>65</v>
      </c>
      <c r="C33" s="48"/>
      <c r="D33" s="22">
        <v>20</v>
      </c>
      <c r="E33" s="22"/>
    </row>
    <row r="34" spans="1:5" ht="24.75" customHeight="1">
      <c r="A34" s="22"/>
      <c r="B34" s="23" t="s">
        <v>62</v>
      </c>
      <c r="C34" s="23"/>
      <c r="D34" s="22">
        <f>SUM(D20:D33)</f>
        <v>100</v>
      </c>
      <c r="E34" s="22">
        <f>SUM(E20:E33)</f>
        <v>0</v>
      </c>
    </row>
    <row r="35" spans="1:5" ht="15">
      <c r="A35" s="12"/>
      <c r="B35" s="11"/>
      <c r="C35" s="11"/>
      <c r="D35" s="12"/>
      <c r="E35" s="12"/>
    </row>
    <row r="36" spans="1:5" ht="15">
      <c r="A36" s="12"/>
      <c r="B36" s="11"/>
      <c r="C36" s="11"/>
      <c r="D36" s="12"/>
      <c r="E36" s="12"/>
    </row>
    <row r="37" spans="1:5" ht="15">
      <c r="A37" s="12"/>
      <c r="B37" s="11"/>
      <c r="C37" s="11"/>
      <c r="D37" s="50" t="s">
        <v>13</v>
      </c>
      <c r="E37" s="39"/>
    </row>
    <row r="38" spans="1:5" ht="15">
      <c r="A38" s="12"/>
      <c r="B38" s="11"/>
      <c r="C38" s="11"/>
      <c r="D38" s="39" t="s">
        <v>63</v>
      </c>
      <c r="E38" s="39"/>
    </row>
  </sheetData>
  <sheetProtection/>
  <mergeCells count="41">
    <mergeCell ref="B9:C9"/>
    <mergeCell ref="B10:C10"/>
    <mergeCell ref="A1:E1"/>
    <mergeCell ref="A3:B3"/>
    <mergeCell ref="A4:B4"/>
    <mergeCell ref="A5:B5"/>
    <mergeCell ref="A6:B6"/>
    <mergeCell ref="B8:C8"/>
    <mergeCell ref="B16:C16"/>
    <mergeCell ref="A17:B17"/>
    <mergeCell ref="A18:B18"/>
    <mergeCell ref="B19:C19"/>
    <mergeCell ref="B14:C14"/>
    <mergeCell ref="B12:C12"/>
    <mergeCell ref="B13:C13"/>
    <mergeCell ref="B11:C11"/>
    <mergeCell ref="D20:D21"/>
    <mergeCell ref="B21:C21"/>
    <mergeCell ref="A22:A23"/>
    <mergeCell ref="B22:C22"/>
    <mergeCell ref="D22:D23"/>
    <mergeCell ref="B23:C23"/>
    <mergeCell ref="A20:A21"/>
    <mergeCell ref="B20:C20"/>
    <mergeCell ref="B15:C15"/>
    <mergeCell ref="B29:C29"/>
    <mergeCell ref="B30:C30"/>
    <mergeCell ref="B31:C31"/>
    <mergeCell ref="B32:C32"/>
    <mergeCell ref="B33:C33"/>
    <mergeCell ref="D37:E37"/>
    <mergeCell ref="D38:E38"/>
    <mergeCell ref="A24:A26"/>
    <mergeCell ref="B24:C24"/>
    <mergeCell ref="D24:D26"/>
    <mergeCell ref="B25:C25"/>
    <mergeCell ref="B26:C26"/>
    <mergeCell ref="A27:A31"/>
    <mergeCell ref="B27:C27"/>
    <mergeCell ref="D27:D31"/>
    <mergeCell ref="B28:C2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2017-01-09T08:35:07Z</dcterms:modified>
  <cp:category/>
  <cp:version/>
  <cp:contentType/>
  <cp:contentStatus/>
</cp:coreProperties>
</file>